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/>
  <xr:revisionPtr revIDLastSave="0" documentId="13_ncr:1_{5229C42F-44C5-4992-AAA7-DFE5513E7189}" xr6:coauthVersionLast="47" xr6:coauthVersionMax="47" xr10:uidLastSave="{00000000-0000-0000-0000-000000000000}"/>
  <bookViews>
    <workbookView xWindow="40125" yWindow="1500" windowWidth="19140" windowHeight="15180" tabRatio="809" activeTab="1" xr2:uid="{00000000-000D-0000-FFFF-FFFF00000000}"/>
  </bookViews>
  <sheets>
    <sheet name="①第四・五面（集約様式）" sheetId="4" r:id="rId1"/>
    <sheet name="②共同住宅等 標準計算（集約様式）" sheetId="2" r:id="rId2"/>
    <sheet name="①第四・五面（集約様式）記載例_複合建築物" sheetId="7" r:id="rId3"/>
    <sheet name="②共同住宅等 標準計算（集約様式）記載例" sheetId="5" r:id="rId4"/>
  </sheets>
  <definedNames>
    <definedName name="_xlnm.Print_Area" localSheetId="0">'①第四・五面（集約様式）'!$B$2:$AB$51</definedName>
    <definedName name="_xlnm.Print_Area" localSheetId="2">'①第四・五面（集約様式）記載例_複合建築物'!$B$2:$AB$51</definedName>
    <definedName name="_xlnm.Print_Area" localSheetId="1">'②共同住宅等 標準計算（集約様式）'!$B$2:$M$38</definedName>
    <definedName name="_xlnm.Print_Area" localSheetId="3">'②共同住宅等 標準計算（集約様式）記載例'!$A$1:$M$48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50" i="7" l="1"/>
  <c r="P50" i="7"/>
  <c r="K50" i="7"/>
  <c r="Z50" i="7" s="1"/>
  <c r="Z49" i="7"/>
  <c r="Z48" i="7"/>
  <c r="Z47" i="7"/>
  <c r="Z47" i="4"/>
  <c r="Z48" i="4" l="1"/>
  <c r="Z49" i="4"/>
  <c r="U50" i="4"/>
  <c r="P50" i="4"/>
  <c r="K50" i="4"/>
  <c r="M9" i="2"/>
  <c r="Z50" i="4" l="1"/>
  <c r="M47" i="5"/>
  <c r="M46" i="5"/>
  <c r="M45" i="5"/>
  <c r="M44" i="5"/>
  <c r="M43" i="5"/>
  <c r="M42" i="5"/>
  <c r="M41" i="5"/>
  <c r="M40" i="5"/>
  <c r="M39" i="5"/>
  <c r="M38" i="5"/>
  <c r="M37" i="5"/>
  <c r="M36" i="5"/>
  <c r="M35" i="5"/>
  <c r="M34" i="5"/>
  <c r="M33" i="5"/>
  <c r="M32" i="5"/>
  <c r="M31" i="5"/>
  <c r="M30" i="5"/>
  <c r="M29" i="5"/>
  <c r="M28" i="5"/>
  <c r="M27" i="5"/>
  <c r="M26" i="5"/>
  <c r="M25" i="5"/>
  <c r="M24" i="5"/>
  <c r="M23" i="5"/>
  <c r="M22" i="5"/>
  <c r="M21" i="5"/>
  <c r="M20" i="5"/>
  <c r="M19" i="5"/>
  <c r="M18" i="5"/>
  <c r="M17" i="5"/>
  <c r="M16" i="5"/>
  <c r="M15" i="5"/>
  <c r="M14" i="5"/>
  <c r="M13" i="5"/>
  <c r="M12" i="5"/>
  <c r="M11" i="5"/>
  <c r="M10" i="5"/>
  <c r="M9" i="5"/>
  <c r="M8" i="5"/>
  <c r="M38" i="2" l="1"/>
  <c r="M37" i="2"/>
  <c r="M36" i="2"/>
  <c r="M35" i="2"/>
  <c r="M34" i="2"/>
  <c r="M33" i="2"/>
  <c r="M32" i="2"/>
  <c r="M31" i="2"/>
  <c r="M30" i="2"/>
  <c r="M29" i="2"/>
  <c r="M28" i="2"/>
  <c r="M27" i="2"/>
  <c r="M26" i="2"/>
  <c r="M25" i="2"/>
  <c r="M24" i="2"/>
  <c r="M23" i="2"/>
  <c r="M22" i="2"/>
  <c r="M21" i="2"/>
  <c r="M20" i="2"/>
  <c r="M19" i="2"/>
  <c r="M18" i="2"/>
  <c r="M17" i="2"/>
  <c r="M16" i="2"/>
  <c r="M15" i="2"/>
  <c r="M14" i="2"/>
  <c r="M10" i="2"/>
  <c r="M11" i="2"/>
  <c r="M12" i="2"/>
  <c r="M13" i="2"/>
</calcChain>
</file>

<file path=xl/sharedStrings.xml><?xml version="1.0" encoding="utf-8"?>
<sst xmlns="http://schemas.openxmlformats.org/spreadsheetml/2006/main" count="379" uniqueCount="124">
  <si>
    <t>（外壁、窓等通しての熱の損失の防止に関する事項）</t>
    <rPh sb="1" eb="3">
      <t>ガイヘキ</t>
    </rPh>
    <rPh sb="4" eb="6">
      <t>マドトウ</t>
    </rPh>
    <rPh sb="6" eb="7">
      <t>トオ</t>
    </rPh>
    <rPh sb="10" eb="11">
      <t>ネツ</t>
    </rPh>
    <rPh sb="12" eb="14">
      <t>ソンシツ</t>
    </rPh>
    <rPh sb="15" eb="17">
      <t>ボウシ</t>
    </rPh>
    <rPh sb="18" eb="19">
      <t>カン</t>
    </rPh>
    <rPh sb="21" eb="23">
      <t>ジコウ</t>
    </rPh>
    <phoneticPr fontId="1"/>
  </si>
  <si>
    <t>（一次エネルギー消費量に関する事項）</t>
    <rPh sb="1" eb="3">
      <t>イチジ</t>
    </rPh>
    <rPh sb="8" eb="11">
      <t>ショウヒリョウ</t>
    </rPh>
    <rPh sb="12" eb="13">
      <t>カン</t>
    </rPh>
    <rPh sb="15" eb="17">
      <t>ジコウ</t>
    </rPh>
    <phoneticPr fontId="1"/>
  </si>
  <si>
    <t>【4.住戸のエネルギー消費性能】</t>
    <rPh sb="3" eb="5">
      <t>ジュウコ</t>
    </rPh>
    <rPh sb="11" eb="15">
      <t>ショウヒセイノウ</t>
    </rPh>
    <phoneticPr fontId="1"/>
  </si>
  <si>
    <t>判定</t>
    <rPh sb="0" eb="2">
      <t>ハンテイ</t>
    </rPh>
    <phoneticPr fontId="1"/>
  </si>
  <si>
    <t>BEI</t>
    <phoneticPr fontId="1"/>
  </si>
  <si>
    <t xml:space="preserve">
No</t>
    <phoneticPr fontId="1"/>
  </si>
  <si>
    <t xml:space="preserve">
タイプ名</t>
    <rPh sb="5" eb="6">
      <t>メイ</t>
    </rPh>
    <phoneticPr fontId="1"/>
  </si>
  <si>
    <t xml:space="preserve">
【1.住戸の番号】</t>
    <rPh sb="5" eb="7">
      <t>ジュウコ</t>
    </rPh>
    <rPh sb="8" eb="10">
      <t>バンゴウ</t>
    </rPh>
    <phoneticPr fontId="1"/>
  </si>
  <si>
    <t xml:space="preserve">
【2.住戸の存する階】</t>
    <rPh sb="5" eb="7">
      <t>ジュウコ</t>
    </rPh>
    <rPh sb="8" eb="9">
      <t>ゾン</t>
    </rPh>
    <rPh sb="11" eb="12">
      <t>カイ</t>
    </rPh>
    <phoneticPr fontId="1"/>
  </si>
  <si>
    <t xml:space="preserve">
【3.専用部分の床面積】</t>
    <rPh sb="5" eb="7">
      <t>センヨウ</t>
    </rPh>
    <rPh sb="7" eb="9">
      <t>ブブン</t>
    </rPh>
    <rPh sb="10" eb="13">
      <t>ユカメンセキ</t>
    </rPh>
    <phoneticPr fontId="1"/>
  </si>
  <si>
    <t>[㎡]</t>
    <phoneticPr fontId="1"/>
  </si>
  <si>
    <t>[階]</t>
    <rPh sb="1" eb="2">
      <t>カイ</t>
    </rPh>
    <phoneticPr fontId="1"/>
  </si>
  <si>
    <t>[－]</t>
    <phoneticPr fontId="1"/>
  </si>
  <si>
    <t>設計一次
エネルギー
消費量</t>
    <rPh sb="0" eb="2">
      <t>セッケイ</t>
    </rPh>
    <rPh sb="2" eb="4">
      <t>イチジ</t>
    </rPh>
    <rPh sb="11" eb="14">
      <t>ショウヒリョウ</t>
    </rPh>
    <phoneticPr fontId="1"/>
  </si>
  <si>
    <t>基準一次
エネルギー
消費量</t>
    <rPh sb="0" eb="4">
      <t>キジュンイチジ</t>
    </rPh>
    <rPh sb="11" eb="14">
      <t>ショウヒリョウ</t>
    </rPh>
    <phoneticPr fontId="1"/>
  </si>
  <si>
    <t>その他一次
エネルギー
消費量</t>
    <rPh sb="2" eb="3">
      <t>タ</t>
    </rPh>
    <rPh sb="3" eb="5">
      <t>イチジ</t>
    </rPh>
    <rPh sb="12" eb="15">
      <t>ショウヒリョウ</t>
    </rPh>
    <phoneticPr fontId="1"/>
  </si>
  <si>
    <t>[W/㎡・K]</t>
    <phoneticPr fontId="1"/>
  </si>
  <si>
    <t>外皮平均
熱貫流率</t>
    <rPh sb="0" eb="2">
      <t>ガイヒ</t>
    </rPh>
    <rPh sb="2" eb="4">
      <t>ヘイキン</t>
    </rPh>
    <rPh sb="5" eb="9">
      <t>ネツカンリュウリツ</t>
    </rPh>
    <phoneticPr fontId="1"/>
  </si>
  <si>
    <t xml:space="preserve">冷房期の平均日射熱取得率
</t>
    <rPh sb="0" eb="3">
      <t>レイボウキ</t>
    </rPh>
    <rPh sb="4" eb="6">
      <t>ヘイキン</t>
    </rPh>
    <rPh sb="6" eb="8">
      <t>ニッシャ</t>
    </rPh>
    <rPh sb="8" eb="9">
      <t>ネツ</t>
    </rPh>
    <rPh sb="9" eb="12">
      <t>シュトクリツ</t>
    </rPh>
    <phoneticPr fontId="1"/>
  </si>
  <si>
    <t>①　住戸部分（標準計算）</t>
    <rPh sb="2" eb="6">
      <t>ジュウコブブン</t>
    </rPh>
    <rPh sb="7" eb="11">
      <t>ヒョウジュンケイサン</t>
    </rPh>
    <phoneticPr fontId="1"/>
  </si>
  <si>
    <t>[MJ/年]</t>
    <rPh sb="4" eb="5">
      <t>ネン</t>
    </rPh>
    <phoneticPr fontId="1"/>
  </si>
  <si>
    <t>A</t>
    <phoneticPr fontId="1"/>
  </si>
  <si>
    <t>B</t>
    <phoneticPr fontId="1"/>
  </si>
  <si>
    <t>C</t>
    <phoneticPr fontId="1"/>
  </si>
  <si>
    <t>D</t>
    <phoneticPr fontId="1"/>
  </si>
  <si>
    <t>F</t>
    <phoneticPr fontId="1"/>
  </si>
  <si>
    <t>G</t>
    <phoneticPr fontId="1"/>
  </si>
  <si>
    <t>H</t>
    <phoneticPr fontId="1"/>
  </si>
  <si>
    <t>I</t>
    <phoneticPr fontId="1"/>
  </si>
  <si>
    <t>○</t>
  </si>
  <si>
    <t>【１．非住宅部分の用途】</t>
    <rPh sb="3" eb="4">
      <t>ヒ</t>
    </rPh>
    <rPh sb="4" eb="6">
      <t>ジュウタク</t>
    </rPh>
    <rPh sb="6" eb="8">
      <t>ブブン</t>
    </rPh>
    <rPh sb="9" eb="11">
      <t>ヨウト</t>
    </rPh>
    <phoneticPr fontId="1"/>
  </si>
  <si>
    <t>【２．建築物の住戸の数】</t>
    <phoneticPr fontId="1"/>
  </si>
  <si>
    <t>【３．建築物の床面積】</t>
    <phoneticPr fontId="1"/>
  </si>
  <si>
    <t>戸</t>
    <rPh sb="0" eb="1">
      <t>コ</t>
    </rPh>
    <phoneticPr fontId="1"/>
  </si>
  <si>
    <t>建築物全体</t>
    <rPh sb="0" eb="5">
      <t>ケンチクブツゼンタイ</t>
    </rPh>
    <phoneticPr fontId="1"/>
  </si>
  <si>
    <t>【イ．新築】</t>
  </si>
  <si>
    <t>（　床面積　）</t>
    <phoneticPr fontId="1"/>
  </si>
  <si>
    <t>（</t>
    <phoneticPr fontId="1"/>
  </si>
  <si>
    <t>㎡）</t>
    <phoneticPr fontId="1"/>
  </si>
  <si>
    <t>）</t>
    <phoneticPr fontId="1"/>
  </si>
  <si>
    <t>【ロ．増築】</t>
    <phoneticPr fontId="1"/>
  </si>
  <si>
    <t>増築部分</t>
    <rPh sb="0" eb="4">
      <t>ゾウチクブブン</t>
    </rPh>
    <phoneticPr fontId="1"/>
  </si>
  <si>
    <t>全体</t>
    <rPh sb="0" eb="2">
      <t>ゼンタイ</t>
    </rPh>
    <phoneticPr fontId="1"/>
  </si>
  <si>
    <t>（開放部分を除いた
部分の床面積）</t>
    <phoneticPr fontId="1"/>
  </si>
  <si>
    <t>【ハ．改築】</t>
    <rPh sb="3" eb="5">
      <t>カイチク</t>
    </rPh>
    <phoneticPr fontId="1"/>
  </si>
  <si>
    <t>改築部分</t>
    <rPh sb="0" eb="2">
      <t>カイチク</t>
    </rPh>
    <rPh sb="2" eb="3">
      <t>ブ</t>
    </rPh>
    <rPh sb="3" eb="4">
      <t>ブン</t>
    </rPh>
    <phoneticPr fontId="1"/>
  </si>
  <si>
    <t>【イ．非住宅建築物】</t>
    <phoneticPr fontId="1"/>
  </si>
  <si>
    <t>【ロ．一戸建ての住宅】</t>
    <phoneticPr fontId="1"/>
  </si>
  <si>
    <t>【ハ．共同住宅等】</t>
    <phoneticPr fontId="1"/>
  </si>
  <si>
    <t>【ニ．複合建築物】</t>
    <phoneticPr fontId="1"/>
  </si>
  <si>
    <t>（適用した基準）</t>
    <rPh sb="1" eb="3">
      <t>テキヨウ</t>
    </rPh>
    <rPh sb="5" eb="7">
      <t>キジュン</t>
    </rPh>
    <phoneticPr fontId="1"/>
  </si>
  <si>
    <t>・国土交通大臣が認める方法及びその結果</t>
    <phoneticPr fontId="1"/>
  </si>
  <si>
    <t>（外壁、壁等を通しての熱の損失の防止に関する事項）</t>
  </si>
  <si>
    <t>（一次エネルギー消費量に関する事項）</t>
  </si>
  <si>
    <t>・基準省令第４条第３項に掲げる数値の区分</t>
    <phoneticPr fontId="1"/>
  </si>
  <si>
    <t>①　住戸部分合計</t>
    <rPh sb="2" eb="6">
      <t>ジュウコブブン</t>
    </rPh>
    <rPh sb="6" eb="8">
      <t>ゴウケイ</t>
    </rPh>
    <phoneticPr fontId="1"/>
  </si>
  <si>
    <t>③　非住宅部分</t>
    <rPh sb="2" eb="7">
      <t>ヒジュウタクブブン</t>
    </rPh>
    <phoneticPr fontId="1"/>
  </si>
  <si>
    <t>②　住宅共用部</t>
    <rPh sb="2" eb="4">
      <t>ジュウタク</t>
    </rPh>
    <rPh sb="4" eb="7">
      <t>キョウヨウブ</t>
    </rPh>
    <phoneticPr fontId="1"/>
  </si>
  <si>
    <t>設計一次エネ</t>
    <rPh sb="0" eb="2">
      <t>セッケイ</t>
    </rPh>
    <rPh sb="2" eb="4">
      <t>イチジ</t>
    </rPh>
    <phoneticPr fontId="1"/>
  </si>
  <si>
    <t>基準一次エネ</t>
    <rPh sb="0" eb="2">
      <t>キジュン</t>
    </rPh>
    <rPh sb="2" eb="4">
      <t>イチジ</t>
    </rPh>
    <phoneticPr fontId="1"/>
  </si>
  <si>
    <t>その他エネ消費</t>
    <rPh sb="2" eb="3">
      <t>タ</t>
    </rPh>
    <rPh sb="5" eb="7">
      <t>ショウヒ</t>
    </rPh>
    <phoneticPr fontId="1"/>
  </si>
  <si>
    <t>BEI</t>
    <phoneticPr fontId="1"/>
  </si>
  <si>
    <t>[MJ/年]</t>
    <rPh sb="4" eb="5">
      <t>ネン</t>
    </rPh>
    <phoneticPr fontId="1"/>
  </si>
  <si>
    <t>合計（①～③）</t>
    <rPh sb="0" eb="2">
      <t>ゴウケイ</t>
    </rPh>
    <phoneticPr fontId="1"/>
  </si>
  <si>
    <t>外皮基準適合戸数</t>
    <rPh sb="0" eb="4">
      <t>ガイヒキジュン</t>
    </rPh>
    <rPh sb="4" eb="6">
      <t>テキゴウ</t>
    </rPh>
    <rPh sb="6" eb="8">
      <t>コスウ</t>
    </rPh>
    <phoneticPr fontId="1"/>
  </si>
  <si>
    <t>外皮基準値</t>
    <rPh sb="0" eb="2">
      <t>ガイヒ</t>
    </rPh>
    <rPh sb="2" eb="5">
      <t>キジュンチ</t>
    </rPh>
    <phoneticPr fontId="1"/>
  </si>
  <si>
    <t>外皮設計値</t>
    <rPh sb="0" eb="2">
      <t>ガイヒ</t>
    </rPh>
    <rPh sb="2" eb="5">
      <t>セッケイチ</t>
    </rPh>
    <phoneticPr fontId="1"/>
  </si>
  <si>
    <t>～</t>
    <phoneticPr fontId="1"/>
  </si>
  <si>
    <t>08470</t>
    <phoneticPr fontId="1"/>
  </si>
  <si>
    <t>13</t>
    <phoneticPr fontId="1"/>
  </si>
  <si>
    <t>）</t>
    <phoneticPr fontId="1"/>
  </si>
  <si>
    <t>・基準省令第１条第１項第１号イの基準（標準入力法）</t>
    <rPh sb="19" eb="24">
      <t>ヒョウジュンニュウリョクホウ</t>
    </rPh>
    <phoneticPr fontId="1"/>
  </si>
  <si>
    <t>・基準省令第１条第１項第１号ロの基準（モデル建物法）</t>
    <rPh sb="22" eb="25">
      <t>タテモノホウ</t>
    </rPh>
    <phoneticPr fontId="1"/>
  </si>
  <si>
    <t>基準値（</t>
    <rPh sb="0" eb="3">
      <t>キジュンチ</t>
    </rPh>
    <phoneticPr fontId="1"/>
  </si>
  <si>
    <t>非住宅部分のBEI</t>
    <rPh sb="0" eb="3">
      <t>ヒジュウタク</t>
    </rPh>
    <rPh sb="3" eb="5">
      <t>ブブン</t>
    </rPh>
    <phoneticPr fontId="1"/>
  </si>
  <si>
    <t>住戸に関する事項（共同住宅等集約版）（参考様式）</t>
    <rPh sb="9" eb="13">
      <t>キョウドウジュウタク</t>
    </rPh>
    <rPh sb="13" eb="14">
      <t>トウ</t>
    </rPh>
    <rPh sb="14" eb="17">
      <t>シュウヤクバン</t>
    </rPh>
    <rPh sb="19" eb="23">
      <t>サンコウヨウシキ</t>
    </rPh>
    <phoneticPr fontId="1"/>
  </si>
  <si>
    <t>□</t>
  </si>
  <si>
    <t>■</t>
  </si>
  <si>
    <r>
      <t>基準U</t>
    </r>
    <r>
      <rPr>
        <vertAlign val="subscript"/>
        <sz val="10.5"/>
        <color theme="1"/>
        <rFont val="ＭＳ Ｐ明朝"/>
        <family val="1"/>
        <charset val="128"/>
      </rPr>
      <t>A</t>
    </r>
    <r>
      <rPr>
        <sz val="10.5"/>
        <color theme="1"/>
        <rFont val="ＭＳ Ｐ明朝"/>
        <family val="1"/>
        <charset val="128"/>
      </rPr>
      <t>値</t>
    </r>
    <rPh sb="0" eb="2">
      <t>キジュン</t>
    </rPh>
    <rPh sb="4" eb="5">
      <t>アタイ</t>
    </rPh>
    <phoneticPr fontId="1"/>
  </si>
  <si>
    <r>
      <t>基準η</t>
    </r>
    <r>
      <rPr>
        <vertAlign val="subscript"/>
        <sz val="10.5"/>
        <color theme="1"/>
        <rFont val="ＭＳ Ｐ明朝"/>
        <family val="1"/>
        <charset val="128"/>
      </rPr>
      <t>AC</t>
    </r>
    <r>
      <rPr>
        <sz val="10.5"/>
        <color theme="1"/>
        <rFont val="ＭＳ Ｐ明朝"/>
        <family val="1"/>
        <charset val="128"/>
      </rPr>
      <t>値</t>
    </r>
    <rPh sb="0" eb="2">
      <t>キジュン</t>
    </rPh>
    <rPh sb="5" eb="6">
      <t>アタイ</t>
    </rPh>
    <phoneticPr fontId="1"/>
  </si>
  <si>
    <r>
      <t>設計U</t>
    </r>
    <r>
      <rPr>
        <vertAlign val="subscript"/>
        <sz val="10.5"/>
        <color theme="1"/>
        <rFont val="ＭＳ Ｐ明朝"/>
        <family val="1"/>
        <charset val="128"/>
      </rPr>
      <t>A</t>
    </r>
    <r>
      <rPr>
        <sz val="10.5"/>
        <color theme="1"/>
        <rFont val="ＭＳ Ｐ明朝"/>
        <family val="1"/>
        <charset val="128"/>
      </rPr>
      <t>値</t>
    </r>
    <rPh sb="0" eb="2">
      <t>セッケイ</t>
    </rPh>
    <rPh sb="4" eb="5">
      <t>アタイ</t>
    </rPh>
    <phoneticPr fontId="1"/>
  </si>
  <si>
    <t>【集約版】</t>
    <phoneticPr fontId="1"/>
  </si>
  <si>
    <t>住戸に関する事項（共同住宅等）</t>
    <rPh sb="9" eb="13">
      <t>キョウドウジュウタク</t>
    </rPh>
    <rPh sb="13" eb="14">
      <t>トウ</t>
    </rPh>
    <phoneticPr fontId="1"/>
  </si>
  <si>
    <t>【2.住戸の存する階】</t>
    <rPh sb="3" eb="5">
      <t>ジュウコ</t>
    </rPh>
    <rPh sb="6" eb="7">
      <t>ゾン</t>
    </rPh>
    <rPh sb="9" eb="10">
      <t>カイ</t>
    </rPh>
    <phoneticPr fontId="1"/>
  </si>
  <si>
    <t>【3.専用部分の床面積】</t>
    <rPh sb="3" eb="5">
      <t>センヨウ</t>
    </rPh>
    <rPh sb="5" eb="7">
      <t>ブブン</t>
    </rPh>
    <rPh sb="8" eb="11">
      <t>ユカメンセキ</t>
    </rPh>
    <phoneticPr fontId="1"/>
  </si>
  <si>
    <t>外皮平均熱貫流率</t>
    <rPh sb="0" eb="2">
      <t>ガイヒ</t>
    </rPh>
    <rPh sb="2" eb="4">
      <t>ヘイキン</t>
    </rPh>
    <rPh sb="4" eb="8">
      <t>ネツカンリュウリツ</t>
    </rPh>
    <phoneticPr fontId="1"/>
  </si>
  <si>
    <t>平均日射熱取得率
冷房期の</t>
    <rPh sb="0" eb="2">
      <t>ヘイキン</t>
    </rPh>
    <rPh sb="2" eb="4">
      <t>ニッシャ</t>
    </rPh>
    <rPh sb="4" eb="5">
      <t>ネツ</t>
    </rPh>
    <rPh sb="5" eb="8">
      <t>シュトクリツ</t>
    </rPh>
    <phoneticPr fontId="1"/>
  </si>
  <si>
    <t>判　定</t>
    <rPh sb="0" eb="1">
      <t>ハン</t>
    </rPh>
    <rPh sb="2" eb="3">
      <t>サダム</t>
    </rPh>
    <phoneticPr fontId="1"/>
  </si>
  <si>
    <t>消費量
設計一次エネルギー</t>
  </si>
  <si>
    <t>【1.住戸の番号】</t>
    <phoneticPr fontId="1"/>
  </si>
  <si>
    <t>タイプ名</t>
    <rPh sb="3" eb="4">
      <t>メイ</t>
    </rPh>
    <phoneticPr fontId="1"/>
  </si>
  <si>
    <t>消費量
基準一次エネルギー</t>
    <rPh sb="4" eb="6">
      <t>キジュン</t>
    </rPh>
    <phoneticPr fontId="1"/>
  </si>
  <si>
    <t>消費量
その他一次エネルギー</t>
    <rPh sb="6" eb="7">
      <t>ホカ</t>
    </rPh>
    <rPh sb="7" eb="9">
      <t>イチジ</t>
    </rPh>
    <phoneticPr fontId="1"/>
  </si>
  <si>
    <t>【非住宅部分】</t>
    <rPh sb="1" eb="4">
      <t>ヒジュウタク</t>
    </rPh>
    <rPh sb="4" eb="6">
      <t>ブブン</t>
    </rPh>
    <phoneticPr fontId="1"/>
  </si>
  <si>
    <t>【住宅部分】</t>
    <rPh sb="1" eb="5">
      <t>ジュウタクブブン</t>
    </rPh>
    <phoneticPr fontId="1"/>
  </si>
  <si>
    <t>（開放部分及び共用部分
を除いた部分の床面積）</t>
    <phoneticPr fontId="1"/>
  </si>
  <si>
    <t>（第四面・第五面）　</t>
    <rPh sb="1" eb="2">
      <t>ダイ</t>
    </rPh>
    <rPh sb="2" eb="4">
      <t>４メン</t>
    </rPh>
    <rPh sb="5" eb="6">
      <t>ダイ</t>
    </rPh>
    <rPh sb="6" eb="7">
      <t>５</t>
    </rPh>
    <rPh sb="7" eb="8">
      <t>メン</t>
    </rPh>
    <phoneticPr fontId="1"/>
  </si>
  <si>
    <t>建築物に関する事項　</t>
    <phoneticPr fontId="1"/>
  </si>
  <si>
    <t>【４．建築物の</t>
    <phoneticPr fontId="1"/>
  </si>
  <si>
    <t>エネルギー消費性能】</t>
    <phoneticPr fontId="1"/>
  </si>
  <si>
    <t>建築物の種類</t>
    <rPh sb="0" eb="3">
      <t>ケンチクブツ</t>
    </rPh>
    <rPh sb="4" eb="6">
      <t>シュルイ</t>
    </rPh>
    <phoneticPr fontId="1"/>
  </si>
  <si>
    <t>・基準省令第１条第１項第２号イ(1)の基準</t>
    <phoneticPr fontId="1"/>
  </si>
  <si>
    <t>（標準計算）</t>
    <phoneticPr fontId="1"/>
  </si>
  <si>
    <t>・基準省令第１条第１項第２号イ(2)の基準</t>
    <phoneticPr fontId="1"/>
  </si>
  <si>
    <t>（仕様基準）</t>
    <phoneticPr fontId="1"/>
  </si>
  <si>
    <t>・基準省令第１条第１項第２号ロ(1)の基準</t>
    <phoneticPr fontId="1"/>
  </si>
  <si>
    <t>・基準省令第１条第１項第２号ロ(2)の基準</t>
    <phoneticPr fontId="1"/>
  </si>
  <si>
    <t>基準ηAC値</t>
    <phoneticPr fontId="1"/>
  </si>
  <si>
    <t>：</t>
    <phoneticPr fontId="1"/>
  </si>
  <si>
    <t>　【外皮性能集計表】</t>
    <phoneticPr fontId="1"/>
  </si>
  <si>
    <t>　【一次エネルギー消費量集計表】</t>
    <phoneticPr fontId="1"/>
  </si>
  <si>
    <t>共同住宅等、および複合建築物</t>
    <rPh sb="0" eb="2">
      <t>キョウドウ</t>
    </rPh>
    <rPh sb="2" eb="5">
      <t>ジュウタクナド</t>
    </rPh>
    <rPh sb="9" eb="11">
      <t>フクゴウ</t>
    </rPh>
    <rPh sb="11" eb="14">
      <t>ケンチクブツ</t>
    </rPh>
    <phoneticPr fontId="1"/>
  </si>
  <si>
    <t>非住宅建築物、共同住宅等、複合建築物</t>
    <rPh sb="0" eb="1">
      <t>ヒ</t>
    </rPh>
    <rPh sb="1" eb="3">
      <t>ジュウタク</t>
    </rPh>
    <rPh sb="3" eb="6">
      <t>ケンチクブツ</t>
    </rPh>
    <rPh sb="13" eb="15">
      <t>フクゴウ</t>
    </rPh>
    <rPh sb="15" eb="18">
      <t>ケンチクブツ</t>
    </rPh>
    <phoneticPr fontId="1"/>
  </si>
  <si>
    <t>一戸建て住宅等（</t>
    <rPh sb="6" eb="7">
      <t>ナド</t>
    </rPh>
    <phoneticPr fontId="1"/>
  </si>
  <si>
    <t>←</t>
    <phoneticPr fontId="1"/>
  </si>
  <si>
    <t>該当項目がない箇所は記載不要。</t>
    <rPh sb="0" eb="2">
      <t>ガイトウ</t>
    </rPh>
    <rPh sb="2" eb="4">
      <t>コウモク</t>
    </rPh>
    <rPh sb="7" eb="9">
      <t>カショ</t>
    </rPh>
    <rPh sb="10" eb="12">
      <t>キサイ</t>
    </rPh>
    <rPh sb="12" eb="14">
      <t>フヨウ</t>
    </rPh>
    <phoneticPr fontId="1"/>
  </si>
  <si>
    <t>住戸に関する事項をまとめて記載して下さい。</t>
    <rPh sb="0" eb="2">
      <t>ジュウコ</t>
    </rPh>
    <rPh sb="3" eb="4">
      <t>カン</t>
    </rPh>
    <rPh sb="6" eb="8">
      <t>ジコウ</t>
    </rPh>
    <rPh sb="13" eb="15">
      <t>キサイ</t>
    </rPh>
    <rPh sb="17" eb="18">
      <t>クダ</t>
    </rPh>
    <phoneticPr fontId="1"/>
  </si>
  <si>
    <t>標準計算の場合は、②共同住宅等 標準計算（集約様式）に</t>
    <rPh sb="0" eb="2">
      <t>ヒョウジュン</t>
    </rPh>
    <rPh sb="2" eb="4">
      <t>ケイサン</t>
    </rPh>
    <rPh sb="5" eb="7">
      <t>バアイ</t>
    </rPh>
    <phoneticPr fontId="1"/>
  </si>
  <si>
    <t>住戸に係る事項を別紙※にて提出して下さい。</t>
    <rPh sb="0" eb="2">
      <t>ジュウコ</t>
    </rPh>
    <rPh sb="3" eb="4">
      <t>カカ</t>
    </rPh>
    <rPh sb="5" eb="7">
      <t>ジコウ</t>
    </rPh>
    <rPh sb="8" eb="10">
      <t>ベッシ</t>
    </rPh>
    <rPh sb="13" eb="15">
      <t>テイシュツ</t>
    </rPh>
    <rPh sb="17" eb="18">
      <t>クダ</t>
    </rPh>
    <phoneticPr fontId="1"/>
  </si>
  <si>
    <t>※センターHPより「設備仕様一覧表」をご利用ください。</t>
    <rPh sb="20" eb="22">
      <t>リヨウ</t>
    </rPh>
    <phoneticPr fontId="1"/>
  </si>
  <si>
    <t>住戸に係る事項は設備仕様一覧表に記載</t>
    <rPh sb="0" eb="2">
      <t>ジュウコ</t>
    </rPh>
    <rPh sb="3" eb="4">
      <t>カカ</t>
    </rPh>
    <rPh sb="5" eb="7">
      <t>ジコウ</t>
    </rPh>
    <phoneticPr fontId="1"/>
  </si>
  <si>
    <t>事務所</t>
    <rPh sb="0" eb="2">
      <t>ジム</t>
    </rPh>
    <rPh sb="2" eb="3">
      <t>ショ</t>
    </rPh>
    <phoneticPr fontId="1"/>
  </si>
  <si>
    <t>該当する基準にチェックして下さい。。</t>
    <rPh sb="0" eb="2">
      <t>ガイトウ</t>
    </rPh>
    <rPh sb="4" eb="6">
      <t>キジュン</t>
    </rPh>
    <rPh sb="13" eb="14">
      <t>クダ</t>
    </rPh>
    <phoneticPr fontId="1"/>
  </si>
  <si>
    <t>該当項目がない箇所は記載不要です。</t>
    <rPh sb="0" eb="2">
      <t>ガイトウ</t>
    </rPh>
    <rPh sb="2" eb="4">
      <t>コウモク</t>
    </rPh>
    <rPh sb="7" eb="9">
      <t>カショ</t>
    </rPh>
    <rPh sb="10" eb="12">
      <t>キサイ</t>
    </rPh>
    <rPh sb="12" eb="14">
      <t>フヨウ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</si>
</sst>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80" formatCode="#,##0.0;[Red]\-#,##0.0"/>
  </numFmts>
  <fonts count="1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0.5"/>
      <color theme="1"/>
      <name val="ＭＳ Ｐ明朝"/>
      <family val="1"/>
      <charset val="128"/>
    </font>
    <font>
      <sz val="10.5"/>
      <color rgb="FF000000"/>
      <name val="ＭＳ Ｐ明朝"/>
      <family val="1"/>
      <charset val="128"/>
    </font>
    <font>
      <vertAlign val="subscript"/>
      <sz val="10.5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0.5"/>
      <color rgb="FFC00000"/>
      <name val="ＭＳ Ｐ明朝"/>
      <family val="1"/>
      <charset val="128"/>
    </font>
    <font>
      <b/>
      <sz val="10.5"/>
      <color theme="1"/>
      <name val="UD デジタル 教科書体 NK-B"/>
      <family val="1"/>
      <charset val="128"/>
    </font>
    <font>
      <sz val="10.5"/>
      <color theme="1"/>
      <name val="UD デジタル 教科書体 NK-B"/>
      <family val="1"/>
      <charset val="128"/>
    </font>
    <font>
      <i/>
      <sz val="10.5"/>
      <color theme="1"/>
      <name val="ＭＳ Ｐ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156">
    <xf numFmtId="0" fontId="0" fillId="0" borderId="0" xfId="0">
      <alignment vertical="center"/>
    </xf>
    <xf numFmtId="0" fontId="2" fillId="0" borderId="0" xfId="0" applyFont="1">
      <alignment vertical="center"/>
    </xf>
    <xf numFmtId="2" fontId="2" fillId="0" borderId="0" xfId="0" applyNumberFormat="1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right" vertical="center"/>
    </xf>
    <xf numFmtId="0" fontId="7" fillId="3" borderId="0" xfId="0" applyFont="1" applyFill="1" applyAlignment="1" applyProtection="1">
      <alignment horizontal="center" vertical="center"/>
      <protection locked="0"/>
    </xf>
    <xf numFmtId="0" fontId="2" fillId="5" borderId="10" xfId="0" applyFont="1" applyFill="1" applyBorder="1" applyAlignment="1">
      <alignment horizontal="center" vertical="top" wrapText="1"/>
    </xf>
    <xf numFmtId="0" fontId="2" fillId="5" borderId="9" xfId="0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center" vertical="center" shrinkToFit="1"/>
    </xf>
    <xf numFmtId="0" fontId="2" fillId="0" borderId="10" xfId="0" applyFont="1" applyBorder="1">
      <alignment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0" xfId="0" applyFont="1" applyFill="1" applyBorder="1">
      <alignment vertical="center"/>
    </xf>
    <xf numFmtId="2" fontId="2" fillId="2" borderId="10" xfId="0" applyNumberFormat="1" applyFont="1" applyFill="1" applyBorder="1">
      <alignment vertical="center"/>
    </xf>
    <xf numFmtId="38" fontId="2" fillId="2" borderId="10" xfId="1" applyFont="1" applyFill="1" applyBorder="1" applyProtection="1">
      <alignment vertical="center"/>
    </xf>
    <xf numFmtId="176" fontId="2" fillId="0" borderId="10" xfId="0" applyNumberFormat="1" applyFont="1" applyBorder="1">
      <alignment vertical="center"/>
    </xf>
    <xf numFmtId="0" fontId="2" fillId="0" borderId="11" xfId="0" applyFont="1" applyBorder="1">
      <alignment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1" xfId="0" applyFont="1" applyFill="1" applyBorder="1">
      <alignment vertical="center"/>
    </xf>
    <xf numFmtId="2" fontId="2" fillId="2" borderId="11" xfId="0" applyNumberFormat="1" applyFont="1" applyFill="1" applyBorder="1">
      <alignment vertical="center"/>
    </xf>
    <xf numFmtId="38" fontId="2" fillId="2" borderId="11" xfId="1" applyFont="1" applyFill="1" applyBorder="1" applyProtection="1">
      <alignment vertical="center"/>
    </xf>
    <xf numFmtId="176" fontId="2" fillId="0" borderId="11" xfId="0" applyNumberFormat="1" applyFont="1" applyBorder="1">
      <alignment vertical="center"/>
    </xf>
    <xf numFmtId="0" fontId="2" fillId="0" borderId="9" xfId="0" applyFont="1" applyBorder="1">
      <alignment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9" xfId="0" applyFont="1" applyFill="1" applyBorder="1">
      <alignment vertical="center"/>
    </xf>
    <xf numFmtId="2" fontId="2" fillId="2" borderId="9" xfId="0" applyNumberFormat="1" applyFont="1" applyFill="1" applyBorder="1">
      <alignment vertical="center"/>
    </xf>
    <xf numFmtId="38" fontId="2" fillId="2" borderId="9" xfId="1" applyFont="1" applyFill="1" applyBorder="1" applyProtection="1">
      <alignment vertical="center"/>
    </xf>
    <xf numFmtId="176" fontId="2" fillId="0" borderId="12" xfId="0" applyNumberFormat="1" applyFont="1" applyBorder="1">
      <alignment vertical="center"/>
    </xf>
    <xf numFmtId="0" fontId="2" fillId="2" borderId="11" xfId="0" applyFont="1" applyFill="1" applyBorder="1" applyAlignment="1">
      <alignment horizontal="right" vertical="center"/>
    </xf>
    <xf numFmtId="0" fontId="2" fillId="2" borderId="9" xfId="0" applyFont="1" applyFill="1" applyBorder="1" applyAlignment="1">
      <alignment horizontal="right" vertical="center"/>
    </xf>
    <xf numFmtId="0" fontId="2" fillId="2" borderId="10" xfId="0" applyFont="1" applyFill="1" applyBorder="1" applyAlignment="1">
      <alignment horizontal="right" vertical="center"/>
    </xf>
    <xf numFmtId="176" fontId="2" fillId="0" borderId="13" xfId="0" applyNumberFormat="1" applyFont="1" applyBorder="1">
      <alignment vertical="center"/>
    </xf>
    <xf numFmtId="0" fontId="7" fillId="0" borderId="0" xfId="0" applyFont="1" applyProtection="1">
      <alignment vertical="center"/>
      <protection locked="0"/>
    </xf>
    <xf numFmtId="0" fontId="7" fillId="0" borderId="16" xfId="0" applyFont="1" applyBorder="1" applyAlignment="1">
      <alignment horizontal="distributed" vertical="center"/>
    </xf>
    <xf numFmtId="0" fontId="7" fillId="0" borderId="16" xfId="0" applyFont="1" applyBorder="1">
      <alignment vertical="center"/>
    </xf>
    <xf numFmtId="0" fontId="7" fillId="0" borderId="15" xfId="0" applyFont="1" applyBorder="1">
      <alignment vertical="center"/>
    </xf>
    <xf numFmtId="0" fontId="7" fillId="0" borderId="3" xfId="0" applyFont="1" applyBorder="1" applyAlignment="1">
      <alignment horizontal="distributed" vertical="center"/>
    </xf>
    <xf numFmtId="0" fontId="7" fillId="0" borderId="3" xfId="0" applyFont="1" applyBorder="1">
      <alignment vertical="center"/>
    </xf>
    <xf numFmtId="0" fontId="7" fillId="0" borderId="4" xfId="0" applyFont="1" applyBorder="1">
      <alignment vertical="center"/>
    </xf>
    <xf numFmtId="0" fontId="7" fillId="4" borderId="5" xfId="0" applyFont="1" applyFill="1" applyBorder="1">
      <alignment vertical="center"/>
    </xf>
    <xf numFmtId="0" fontId="7" fillId="4" borderId="17" xfId="0" applyFont="1" applyFill="1" applyBorder="1">
      <alignment vertical="center"/>
    </xf>
    <xf numFmtId="0" fontId="7" fillId="0" borderId="0" xfId="0" applyFont="1" applyAlignment="1">
      <alignment vertical="center" wrapText="1"/>
    </xf>
    <xf numFmtId="0" fontId="7" fillId="4" borderId="17" xfId="0" applyFont="1" applyFill="1" applyBorder="1" applyAlignment="1">
      <alignment horizontal="right" vertical="center"/>
    </xf>
    <xf numFmtId="0" fontId="7" fillId="0" borderId="17" xfId="0" applyFont="1" applyBorder="1">
      <alignment vertical="center"/>
    </xf>
    <xf numFmtId="0" fontId="7" fillId="4" borderId="6" xfId="0" applyFont="1" applyFill="1" applyBorder="1">
      <alignment vertical="center"/>
    </xf>
    <xf numFmtId="0" fontId="7" fillId="4" borderId="8" xfId="0" applyFont="1" applyFill="1" applyBorder="1">
      <alignment vertical="center"/>
    </xf>
    <xf numFmtId="0" fontId="7" fillId="0" borderId="7" xfId="0" applyFont="1" applyBorder="1">
      <alignment vertical="center"/>
    </xf>
    <xf numFmtId="0" fontId="7" fillId="0" borderId="8" xfId="0" applyFont="1" applyBorder="1">
      <alignment vertical="center"/>
    </xf>
    <xf numFmtId="0" fontId="8" fillId="0" borderId="0" xfId="0" applyFont="1">
      <alignment vertical="center"/>
    </xf>
    <xf numFmtId="0" fontId="7" fillId="0" borderId="7" xfId="0" applyFont="1" applyBorder="1" applyAlignment="1">
      <alignment horizontal="center" vertical="center"/>
    </xf>
    <xf numFmtId="0" fontId="7" fillId="0" borderId="10" xfId="0" applyFont="1" applyBorder="1">
      <alignment vertical="center"/>
    </xf>
    <xf numFmtId="0" fontId="7" fillId="2" borderId="10" xfId="0" applyFont="1" applyFill="1" applyBorder="1" applyProtection="1">
      <alignment vertical="center"/>
      <protection locked="0"/>
    </xf>
    <xf numFmtId="38" fontId="7" fillId="2" borderId="10" xfId="1" applyFont="1" applyFill="1" applyBorder="1" applyProtection="1">
      <alignment vertical="center"/>
      <protection locked="0"/>
    </xf>
    <xf numFmtId="176" fontId="7" fillId="0" borderId="10" xfId="0" applyNumberFormat="1" applyFont="1" applyBorder="1">
      <alignment vertical="center"/>
    </xf>
    <xf numFmtId="0" fontId="7" fillId="0" borderId="11" xfId="0" applyFont="1" applyBorder="1">
      <alignment vertical="center"/>
    </xf>
    <xf numFmtId="0" fontId="7" fillId="2" borderId="11" xfId="0" applyFont="1" applyFill="1" applyBorder="1" applyProtection="1">
      <alignment vertical="center"/>
      <protection locked="0"/>
    </xf>
    <xf numFmtId="38" fontId="7" fillId="2" borderId="11" xfId="1" applyFont="1" applyFill="1" applyBorder="1" applyProtection="1">
      <alignment vertical="center"/>
      <protection locked="0"/>
    </xf>
    <xf numFmtId="176" fontId="7" fillId="0" borderId="11" xfId="0" applyNumberFormat="1" applyFont="1" applyBorder="1">
      <alignment vertical="center"/>
    </xf>
    <xf numFmtId="0" fontId="7" fillId="0" borderId="9" xfId="0" applyFont="1" applyBorder="1">
      <alignment vertical="center"/>
    </xf>
    <xf numFmtId="0" fontId="7" fillId="2" borderId="9" xfId="0" applyFont="1" applyFill="1" applyBorder="1" applyProtection="1">
      <alignment vertical="center"/>
      <protection locked="0"/>
    </xf>
    <xf numFmtId="38" fontId="7" fillId="2" borderId="9" xfId="1" applyFont="1" applyFill="1" applyBorder="1" applyProtection="1">
      <alignment vertical="center"/>
      <protection locked="0"/>
    </xf>
    <xf numFmtId="176" fontId="7" fillId="0" borderId="12" xfId="0" applyNumberFormat="1" applyFont="1" applyBorder="1">
      <alignment vertical="center"/>
    </xf>
    <xf numFmtId="0" fontId="7" fillId="0" borderId="0" xfId="0" applyFont="1" applyAlignment="1">
      <alignment vertical="top"/>
    </xf>
    <xf numFmtId="0" fontId="6" fillId="5" borderId="9" xfId="0" applyFont="1" applyFill="1" applyBorder="1" applyAlignment="1">
      <alignment horizontal="center" vertical="top"/>
    </xf>
    <xf numFmtId="0" fontId="6" fillId="5" borderId="9" xfId="0" applyFont="1" applyFill="1" applyBorder="1" applyAlignment="1">
      <alignment horizontal="center" vertical="top" shrinkToFit="1"/>
    </xf>
    <xf numFmtId="0" fontId="7" fillId="0" borderId="16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6" xfId="0" applyFont="1" applyBorder="1" applyAlignment="1">
      <alignment horizontal="right" vertical="center"/>
    </xf>
    <xf numFmtId="0" fontId="7" fillId="0" borderId="7" xfId="0" applyFont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7" fillId="2" borderId="16" xfId="0" applyFont="1" applyFill="1" applyBorder="1" applyAlignment="1" applyProtection="1">
      <alignment horizontal="center" vertical="center"/>
      <protection locked="0"/>
    </xf>
    <xf numFmtId="0" fontId="7" fillId="0" borderId="16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right" vertical="center"/>
    </xf>
    <xf numFmtId="0" fontId="7" fillId="0" borderId="7" xfId="0" applyFont="1" applyBorder="1" applyAlignment="1">
      <alignment horizontal="right" vertical="center"/>
    </xf>
    <xf numFmtId="0" fontId="7" fillId="2" borderId="7" xfId="0" applyFont="1" applyFill="1" applyBorder="1" applyAlignment="1" applyProtection="1">
      <alignment horizontal="center" vertical="center"/>
      <protection locked="0"/>
    </xf>
    <xf numFmtId="38" fontId="7" fillId="2" borderId="1" xfId="1" applyFont="1" applyFill="1" applyBorder="1" applyAlignment="1" applyProtection="1">
      <alignment horizontal="right" vertical="center"/>
      <protection locked="0"/>
    </xf>
    <xf numFmtId="38" fontId="7" fillId="0" borderId="1" xfId="1" applyFont="1" applyBorder="1" applyAlignment="1">
      <alignment horizontal="right" vertical="center"/>
    </xf>
    <xf numFmtId="0" fontId="7" fillId="0" borderId="1" xfId="0" applyFont="1" applyBorder="1" applyAlignment="1">
      <alignment horizontal="left" vertical="center"/>
    </xf>
    <xf numFmtId="0" fontId="7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2" borderId="0" xfId="0" applyFont="1" applyFill="1" applyAlignment="1" applyProtection="1">
      <alignment horizontal="center" vertical="center"/>
      <protection locked="0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49" fontId="7" fillId="2" borderId="16" xfId="0" quotePrefix="1" applyNumberFormat="1" applyFont="1" applyFill="1" applyBorder="1" applyAlignment="1" applyProtection="1">
      <alignment horizontal="center" vertical="center" shrinkToFit="1"/>
      <protection locked="0"/>
    </xf>
    <xf numFmtId="49" fontId="7" fillId="2" borderId="16" xfId="0" applyNumberFormat="1" applyFont="1" applyFill="1" applyBorder="1" applyAlignment="1" applyProtection="1">
      <alignment horizontal="center" vertical="center" shrinkToFit="1"/>
      <protection locked="0"/>
    </xf>
    <xf numFmtId="0" fontId="7" fillId="0" borderId="17" xfId="0" applyFont="1" applyBorder="1" applyAlignment="1">
      <alignment horizontal="center" vertical="center" wrapText="1"/>
    </xf>
    <xf numFmtId="0" fontId="7" fillId="5" borderId="10" xfId="0" applyFont="1" applyFill="1" applyBorder="1" applyAlignment="1">
      <alignment horizontal="center" vertical="top" wrapText="1"/>
    </xf>
    <xf numFmtId="0" fontId="7" fillId="5" borderId="12" xfId="0" applyFont="1" applyFill="1" applyBorder="1" applyAlignment="1">
      <alignment horizontal="center" vertical="top" wrapText="1"/>
    </xf>
    <xf numFmtId="0" fontId="7" fillId="5" borderId="9" xfId="0" applyFont="1" applyFill="1" applyBorder="1" applyAlignment="1">
      <alignment horizontal="center" vertical="top" wrapText="1"/>
    </xf>
    <xf numFmtId="0" fontId="6" fillId="5" borderId="10" xfId="0" applyFont="1" applyFill="1" applyBorder="1" applyAlignment="1">
      <alignment horizontal="center" vertical="top" textRotation="255" wrapText="1" indent="2"/>
    </xf>
    <xf numFmtId="0" fontId="6" fillId="5" borderId="12" xfId="0" applyFont="1" applyFill="1" applyBorder="1" applyAlignment="1">
      <alignment horizontal="center" vertical="top" textRotation="255" wrapText="1" indent="2"/>
    </xf>
    <xf numFmtId="0" fontId="6" fillId="5" borderId="9" xfId="0" applyFont="1" applyFill="1" applyBorder="1" applyAlignment="1">
      <alignment horizontal="center" vertical="top" textRotation="255" wrapText="1" indent="2"/>
    </xf>
    <xf numFmtId="0" fontId="6" fillId="5" borderId="10" xfId="0" applyFont="1" applyFill="1" applyBorder="1" applyAlignment="1">
      <alignment horizontal="center" vertical="top" textRotation="255" wrapText="1" indent="1"/>
    </xf>
    <xf numFmtId="0" fontId="6" fillId="5" borderId="12" xfId="0" applyFont="1" applyFill="1" applyBorder="1" applyAlignment="1">
      <alignment horizontal="center" vertical="top" textRotation="255" wrapText="1" indent="1"/>
    </xf>
    <xf numFmtId="0" fontId="6" fillId="5" borderId="9" xfId="0" applyFont="1" applyFill="1" applyBorder="1" applyAlignment="1">
      <alignment horizontal="center" vertical="top" textRotation="255" wrapText="1" indent="1"/>
    </xf>
    <xf numFmtId="0" fontId="6" fillId="5" borderId="10" xfId="0" applyFont="1" applyFill="1" applyBorder="1" applyAlignment="1">
      <alignment horizontal="center" vertical="center" textRotation="255" wrapText="1"/>
    </xf>
    <xf numFmtId="0" fontId="6" fillId="5" borderId="12" xfId="0" applyFont="1" applyFill="1" applyBorder="1" applyAlignment="1">
      <alignment horizontal="center" vertical="center" textRotation="255" wrapText="1"/>
    </xf>
    <xf numFmtId="0" fontId="6" fillId="5" borderId="9" xfId="0" applyFont="1" applyFill="1" applyBorder="1" applyAlignment="1">
      <alignment horizontal="center" vertical="center" textRotation="255" wrapText="1"/>
    </xf>
    <xf numFmtId="0" fontId="6" fillId="5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top" wrapText="1"/>
    </xf>
    <xf numFmtId="0" fontId="3" fillId="5" borderId="10" xfId="0" applyFont="1" applyFill="1" applyBorder="1" applyAlignment="1">
      <alignment horizontal="center" vertical="top" wrapText="1"/>
    </xf>
    <xf numFmtId="0" fontId="7" fillId="4" borderId="14" xfId="0" applyFont="1" applyFill="1" applyBorder="1" applyAlignment="1">
      <alignment vertical="center" shrinkToFit="1"/>
    </xf>
    <xf numFmtId="0" fontId="7" fillId="4" borderId="15" xfId="0" applyFont="1" applyFill="1" applyBorder="1" applyAlignment="1">
      <alignment vertical="center" shrinkToFit="1"/>
    </xf>
    <xf numFmtId="0" fontId="7" fillId="4" borderId="2" xfId="0" applyFont="1" applyFill="1" applyBorder="1" applyAlignment="1">
      <alignment vertical="center" shrinkToFit="1"/>
    </xf>
    <xf numFmtId="0" fontId="7" fillId="4" borderId="4" xfId="0" applyFont="1" applyFill="1" applyBorder="1" applyAlignment="1">
      <alignment vertical="center" shrinkToFit="1"/>
    </xf>
    <xf numFmtId="0" fontId="7" fillId="4" borderId="5" xfId="0" applyFont="1" applyFill="1" applyBorder="1" applyAlignment="1">
      <alignment vertical="center" shrinkToFit="1"/>
    </xf>
    <xf numFmtId="0" fontId="7" fillId="4" borderId="17" xfId="0" applyFont="1" applyFill="1" applyBorder="1" applyAlignment="1">
      <alignment vertical="center" shrinkToFit="1"/>
    </xf>
    <xf numFmtId="0" fontId="7" fillId="4" borderId="2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vertical="center" wrapText="1"/>
    </xf>
    <xf numFmtId="0" fontId="7" fillId="4" borderId="4" xfId="0" applyFont="1" applyFill="1" applyBorder="1" applyAlignment="1">
      <alignment vertical="center" wrapText="1"/>
    </xf>
    <xf numFmtId="0" fontId="7" fillId="4" borderId="5" xfId="0" applyFont="1" applyFill="1" applyBorder="1" applyAlignment="1">
      <alignment horizontal="right" vertical="center" wrapText="1"/>
    </xf>
    <xf numFmtId="0" fontId="7" fillId="4" borderId="17" xfId="0" applyFont="1" applyFill="1" applyBorder="1" applyAlignment="1">
      <alignment horizontal="right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  <xf numFmtId="0" fontId="7" fillId="0" borderId="2" xfId="0" applyFont="1" applyBorder="1">
      <alignment vertical="center"/>
    </xf>
    <xf numFmtId="0" fontId="7" fillId="3" borderId="3" xfId="0" applyFont="1" applyFill="1" applyBorder="1" applyAlignment="1" applyProtection="1">
      <alignment horizontal="center" vertical="center"/>
      <protection locked="0"/>
    </xf>
    <xf numFmtId="0" fontId="7" fillId="0" borderId="3" xfId="0" applyFont="1" applyBorder="1" applyAlignment="1">
      <alignment horizontal="left" vertical="center" shrinkToFit="1"/>
    </xf>
    <xf numFmtId="0" fontId="7" fillId="0" borderId="4" xfId="0" applyFont="1" applyBorder="1" applyAlignment="1">
      <alignment horizontal="left" vertical="center" shrinkToFit="1"/>
    </xf>
    <xf numFmtId="0" fontId="7" fillId="0" borderId="6" xfId="0" applyFont="1" applyBorder="1">
      <alignment vertical="center"/>
    </xf>
    <xf numFmtId="0" fontId="7" fillId="3" borderId="7" xfId="0" applyFont="1" applyFill="1" applyBorder="1" applyAlignment="1" applyProtection="1">
      <alignment horizontal="center" vertical="center"/>
      <protection locked="0"/>
    </xf>
    <xf numFmtId="0" fontId="7" fillId="0" borderId="7" xfId="0" applyFont="1" applyBorder="1" applyAlignment="1">
      <alignment horizontal="left" vertical="center" shrinkToFit="1"/>
    </xf>
    <xf numFmtId="38" fontId="7" fillId="0" borderId="7" xfId="1" applyFont="1" applyFill="1" applyBorder="1" applyAlignment="1" applyProtection="1">
      <alignment horizontal="right" vertical="center"/>
      <protection locked="0"/>
    </xf>
    <xf numFmtId="0" fontId="7" fillId="0" borderId="7" xfId="0" applyFont="1" applyBorder="1" applyAlignment="1">
      <alignment horizontal="left" vertical="center"/>
    </xf>
    <xf numFmtId="0" fontId="7" fillId="0" borderId="16" xfId="0" applyFont="1" applyBorder="1" applyAlignment="1">
      <alignment horizontal="right" vertical="center"/>
    </xf>
    <xf numFmtId="0" fontId="10" fillId="0" borderId="3" xfId="0" applyFont="1" applyBorder="1" applyAlignment="1">
      <alignment vertical="center"/>
    </xf>
    <xf numFmtId="0" fontId="7" fillId="0" borderId="16" xfId="0" applyFont="1" applyBorder="1" applyAlignment="1">
      <alignment vertical="center"/>
    </xf>
    <xf numFmtId="0" fontId="7" fillId="4" borderId="5" xfId="0" applyFont="1" applyFill="1" applyBorder="1" applyAlignment="1"/>
    <xf numFmtId="0" fontId="7" fillId="4" borderId="17" xfId="0" applyFont="1" applyFill="1" applyBorder="1" applyAlignment="1"/>
    <xf numFmtId="0" fontId="7" fillId="0" borderId="0" xfId="0" applyFont="1" applyAlignment="1"/>
    <xf numFmtId="0" fontId="7" fillId="0" borderId="17" xfId="0" applyFont="1" applyBorder="1" applyAlignment="1"/>
    <xf numFmtId="0" fontId="7" fillId="4" borderId="5" xfId="0" applyFont="1" applyFill="1" applyBorder="1" applyAlignment="1">
      <alignment vertical="center"/>
    </xf>
    <xf numFmtId="0" fontId="7" fillId="4" borderId="17" xfId="0" applyFont="1" applyFill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17" xfId="0" applyFont="1" applyBorder="1" applyAlignment="1">
      <alignment vertical="center"/>
    </xf>
    <xf numFmtId="0" fontId="12" fillId="0" borderId="0" xfId="0" applyFont="1" applyAlignment="1">
      <alignment horizontal="center" vertical="center"/>
    </xf>
    <xf numFmtId="0" fontId="13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11" fillId="2" borderId="0" xfId="0" applyFont="1" applyFill="1" applyAlignment="1" applyProtection="1">
      <alignment horizontal="center" vertical="center"/>
      <protection locked="0"/>
    </xf>
    <xf numFmtId="49" fontId="7" fillId="2" borderId="16" xfId="0" quotePrefix="1" applyNumberFormat="1" applyFont="1" applyFill="1" applyBorder="1" applyAlignment="1" applyProtection="1">
      <alignment vertical="center" shrinkToFit="1"/>
      <protection locked="0"/>
    </xf>
    <xf numFmtId="49" fontId="7" fillId="2" borderId="16" xfId="0" applyNumberFormat="1" applyFont="1" applyFill="1" applyBorder="1" applyAlignment="1" applyProtection="1">
      <alignment vertical="center" shrinkToFit="1"/>
      <protection locked="0"/>
    </xf>
    <xf numFmtId="49" fontId="14" fillId="2" borderId="16" xfId="0" quotePrefix="1" applyNumberFormat="1" applyFont="1" applyFill="1" applyBorder="1" applyAlignment="1" applyProtection="1">
      <alignment horizontal="center" vertical="center" shrinkToFit="1"/>
      <protection locked="0"/>
    </xf>
    <xf numFmtId="49" fontId="14" fillId="2" borderId="16" xfId="0" applyNumberFormat="1" applyFont="1" applyFill="1" applyBorder="1" applyAlignment="1" applyProtection="1">
      <alignment horizontal="center" vertical="center" shrinkToFit="1"/>
      <protection locked="0"/>
    </xf>
    <xf numFmtId="38" fontId="7" fillId="2" borderId="0" xfId="1" applyFont="1" applyFill="1" applyBorder="1" applyAlignment="1" applyProtection="1">
      <alignment horizontal="center" vertical="center"/>
      <protection locked="0"/>
    </xf>
    <xf numFmtId="180" fontId="7" fillId="2" borderId="0" xfId="1" applyNumberFormat="1" applyFont="1" applyFill="1" applyBorder="1" applyAlignment="1" applyProtection="1">
      <alignment horizontal="center" vertical="center"/>
      <protection locked="0"/>
    </xf>
    <xf numFmtId="40" fontId="7" fillId="2" borderId="0" xfId="1" applyNumberFormat="1" applyFont="1" applyFill="1" applyBorder="1" applyAlignment="1" applyProtection="1">
      <alignment horizontal="center" vertical="center"/>
    </xf>
  </cellXfs>
  <cellStyles count="2">
    <cellStyle name="桁区切り" xfId="1" builtinId="6"/>
    <cellStyle name="標準" xfId="0" builtinId="0"/>
  </cellStyles>
  <dxfs count="3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0.79998168889431442"/>
    <pageSetUpPr fitToPage="1"/>
  </sheetPr>
  <dimension ref="B1:AD67"/>
  <sheetViews>
    <sheetView view="pageBreakPreview" zoomScaleNormal="100" zoomScaleSheetLayoutView="100" workbookViewId="0">
      <selection activeCell="AH23" sqref="AH23"/>
    </sheetView>
  </sheetViews>
  <sheetFormatPr defaultColWidth="9" defaultRowHeight="13.5" x14ac:dyDescent="0.4"/>
  <cols>
    <col min="1" max="1" width="1.625" style="3" customWidth="1"/>
    <col min="2" max="3" width="9.125" style="3" customWidth="1"/>
    <col min="4" max="4" width="2.875" style="3" customWidth="1"/>
    <col min="5" max="5" width="4.375" style="3" customWidth="1"/>
    <col min="6" max="6" width="2.875" style="3" customWidth="1"/>
    <col min="7" max="9" width="2.75" style="3" customWidth="1"/>
    <col min="10" max="10" width="4.125" style="3" customWidth="1"/>
    <col min="11" max="12" width="2.75" style="3" customWidth="1"/>
    <col min="13" max="13" width="4.25" style="3" customWidth="1"/>
    <col min="14" max="20" width="2.75" style="3" customWidth="1"/>
    <col min="21" max="21" width="4.25" style="3" customWidth="1"/>
    <col min="22" max="26" width="2.75" style="3" customWidth="1"/>
    <col min="27" max="27" width="3.875" style="3" customWidth="1"/>
    <col min="28" max="28" width="2.75" style="3" customWidth="1"/>
    <col min="29" max="128" width="4" style="3" customWidth="1"/>
    <col min="129" max="16384" width="9" style="3"/>
  </cols>
  <sheetData>
    <row r="1" spans="2:30" ht="9.9499999999999993" customHeight="1" x14ac:dyDescent="0.4"/>
    <row r="2" spans="2:30" ht="20.25" customHeight="1" x14ac:dyDescent="0.4">
      <c r="C2" s="70" t="s">
        <v>96</v>
      </c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AB2" s="4" t="s">
        <v>81</v>
      </c>
    </row>
    <row r="3" spans="2:30" ht="20.25" customHeight="1" x14ac:dyDescent="0.4">
      <c r="B3" s="3" t="s">
        <v>97</v>
      </c>
      <c r="AB3" s="4"/>
    </row>
    <row r="4" spans="2:30" s="5" customFormat="1" ht="21.75" customHeight="1" x14ac:dyDescent="0.4">
      <c r="B4" s="117" t="s">
        <v>100</v>
      </c>
      <c r="C4" s="118"/>
      <c r="D4" s="125"/>
      <c r="E4" s="126" t="s">
        <v>76</v>
      </c>
      <c r="F4" s="127" t="s">
        <v>46</v>
      </c>
      <c r="G4" s="127"/>
      <c r="H4" s="127"/>
      <c r="I4" s="127"/>
      <c r="J4" s="127"/>
      <c r="K4" s="127"/>
      <c r="L4" s="127"/>
      <c r="M4" s="126" t="s">
        <v>77</v>
      </c>
      <c r="N4" s="127" t="s">
        <v>47</v>
      </c>
      <c r="O4" s="127"/>
      <c r="P4" s="127"/>
      <c r="Q4" s="127"/>
      <c r="R4" s="127"/>
      <c r="S4" s="127"/>
      <c r="T4" s="127"/>
      <c r="U4" s="126" t="s">
        <v>76</v>
      </c>
      <c r="V4" s="127" t="s">
        <v>48</v>
      </c>
      <c r="W4" s="127"/>
      <c r="X4" s="127"/>
      <c r="Y4" s="127"/>
      <c r="Z4" s="127"/>
      <c r="AA4" s="127"/>
      <c r="AB4" s="128"/>
    </row>
    <row r="5" spans="2:30" s="5" customFormat="1" ht="21.75" customHeight="1" x14ac:dyDescent="0.4">
      <c r="B5" s="123"/>
      <c r="C5" s="124"/>
      <c r="D5" s="129"/>
      <c r="E5" s="130" t="s">
        <v>76</v>
      </c>
      <c r="F5" s="131" t="s">
        <v>49</v>
      </c>
      <c r="G5" s="131"/>
      <c r="H5" s="131"/>
      <c r="I5" s="131"/>
      <c r="J5" s="131"/>
      <c r="K5" s="131"/>
      <c r="L5" s="131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7"/>
      <c r="AB5" s="48"/>
    </row>
    <row r="6" spans="2:30" s="5" customFormat="1" ht="24.75" customHeight="1" x14ac:dyDescent="0.4">
      <c r="B6" s="111" t="s">
        <v>30</v>
      </c>
      <c r="C6" s="112"/>
      <c r="D6" s="34"/>
      <c r="E6" s="71"/>
      <c r="F6" s="71"/>
      <c r="G6" s="71"/>
      <c r="H6" s="71"/>
      <c r="I6" s="35" t="s">
        <v>37</v>
      </c>
      <c r="J6" s="149"/>
      <c r="K6" s="150"/>
      <c r="L6" s="35" t="s">
        <v>39</v>
      </c>
      <c r="M6" s="71"/>
      <c r="N6" s="71"/>
      <c r="O6" s="71"/>
      <c r="P6" s="71"/>
      <c r="Q6" s="35" t="s">
        <v>37</v>
      </c>
      <c r="R6" s="92"/>
      <c r="S6" s="92"/>
      <c r="T6" s="35" t="s">
        <v>39</v>
      </c>
      <c r="U6" s="71"/>
      <c r="V6" s="71"/>
      <c r="W6" s="71"/>
      <c r="X6" s="71"/>
      <c r="Y6" s="35" t="s">
        <v>37</v>
      </c>
      <c r="Z6" s="151"/>
      <c r="AA6" s="152"/>
      <c r="AB6" s="36" t="s">
        <v>39</v>
      </c>
      <c r="AC6" s="147" t="s">
        <v>114</v>
      </c>
      <c r="AD6" s="146" t="s">
        <v>123</v>
      </c>
    </row>
    <row r="7" spans="2:30" s="5" customFormat="1" ht="24.75" customHeight="1" x14ac:dyDescent="0.4">
      <c r="B7" s="111" t="s">
        <v>31</v>
      </c>
      <c r="C7" s="112"/>
      <c r="D7" s="34"/>
      <c r="E7" s="72" t="s">
        <v>34</v>
      </c>
      <c r="F7" s="72"/>
      <c r="G7" s="72"/>
      <c r="H7" s="72"/>
      <c r="I7" s="35"/>
      <c r="J7" s="149"/>
      <c r="K7" s="150"/>
      <c r="L7" s="35" t="s">
        <v>33</v>
      </c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  <c r="AA7" s="35"/>
      <c r="AB7" s="36"/>
    </row>
    <row r="8" spans="2:30" s="5" customFormat="1" ht="11.25" customHeight="1" x14ac:dyDescent="0.4">
      <c r="B8" s="113" t="s">
        <v>32</v>
      </c>
      <c r="C8" s="114"/>
      <c r="D8" s="37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  <c r="AA8" s="38"/>
      <c r="AB8" s="39"/>
    </row>
    <row r="9" spans="2:30" s="5" customFormat="1" ht="17.25" customHeight="1" x14ac:dyDescent="0.4">
      <c r="B9" s="115"/>
      <c r="C9" s="116"/>
      <c r="G9" s="90" t="s">
        <v>36</v>
      </c>
      <c r="H9" s="90"/>
      <c r="I9" s="90"/>
      <c r="J9" s="90"/>
      <c r="K9" s="90"/>
      <c r="L9" s="90"/>
      <c r="M9" s="90"/>
      <c r="N9" s="89" t="s">
        <v>43</v>
      </c>
      <c r="O9" s="89"/>
      <c r="P9" s="89"/>
      <c r="Q9" s="89"/>
      <c r="R9" s="89"/>
      <c r="S9" s="89"/>
      <c r="T9" s="89"/>
      <c r="U9" s="89" t="s">
        <v>95</v>
      </c>
      <c r="V9" s="89"/>
      <c r="W9" s="89"/>
      <c r="X9" s="89"/>
      <c r="Y9" s="89"/>
      <c r="Z9" s="89"/>
      <c r="AA9" s="89"/>
      <c r="AB9" s="93"/>
    </row>
    <row r="10" spans="2:30" s="5" customFormat="1" ht="17.25" customHeight="1" x14ac:dyDescent="0.4">
      <c r="B10" s="40"/>
      <c r="C10" s="41"/>
      <c r="H10" s="42"/>
      <c r="I10" s="42"/>
      <c r="J10" s="42"/>
      <c r="K10" s="42"/>
      <c r="L10" s="42"/>
      <c r="M10" s="42"/>
      <c r="N10" s="89"/>
      <c r="O10" s="89"/>
      <c r="P10" s="89"/>
      <c r="Q10" s="89"/>
      <c r="R10" s="89"/>
      <c r="S10" s="89"/>
      <c r="T10" s="89"/>
      <c r="U10" s="89"/>
      <c r="V10" s="89"/>
      <c r="W10" s="89"/>
      <c r="X10" s="89"/>
      <c r="Y10" s="89"/>
      <c r="Z10" s="89"/>
      <c r="AA10" s="89"/>
      <c r="AB10" s="93"/>
    </row>
    <row r="11" spans="2:30" s="5" customFormat="1" ht="17.25" customHeight="1" x14ac:dyDescent="0.4">
      <c r="B11" s="40"/>
      <c r="C11" s="43" t="s">
        <v>35</v>
      </c>
      <c r="D11" s="6"/>
      <c r="G11" s="5" t="s">
        <v>37</v>
      </c>
      <c r="H11" s="153"/>
      <c r="I11" s="153"/>
      <c r="J11" s="153"/>
      <c r="K11" s="153"/>
      <c r="L11" s="87" t="s">
        <v>38</v>
      </c>
      <c r="M11" s="87"/>
      <c r="N11" s="5" t="s">
        <v>37</v>
      </c>
      <c r="O11" s="153"/>
      <c r="P11" s="153"/>
      <c r="Q11" s="153"/>
      <c r="R11" s="153"/>
      <c r="S11" s="87" t="s">
        <v>38</v>
      </c>
      <c r="T11" s="87"/>
      <c r="U11" s="5" t="s">
        <v>37</v>
      </c>
      <c r="V11" s="153"/>
      <c r="W11" s="153"/>
      <c r="X11" s="153"/>
      <c r="Y11" s="153"/>
      <c r="Z11" s="87" t="s">
        <v>38</v>
      </c>
      <c r="AA11" s="87"/>
      <c r="AB11" s="44"/>
    </row>
    <row r="12" spans="2:30" s="5" customFormat="1" ht="17.25" customHeight="1" x14ac:dyDescent="0.4">
      <c r="B12" s="40"/>
      <c r="C12" s="43" t="s">
        <v>40</v>
      </c>
      <c r="D12" s="88" t="s">
        <v>42</v>
      </c>
      <c r="E12" s="88"/>
      <c r="F12" s="88"/>
      <c r="G12" s="5" t="s">
        <v>37</v>
      </c>
      <c r="H12" s="153"/>
      <c r="I12" s="153"/>
      <c r="J12" s="153"/>
      <c r="K12" s="153"/>
      <c r="L12" s="87" t="s">
        <v>38</v>
      </c>
      <c r="M12" s="87"/>
      <c r="N12" s="5" t="s">
        <v>37</v>
      </c>
      <c r="O12" s="153"/>
      <c r="P12" s="153"/>
      <c r="Q12" s="153"/>
      <c r="R12" s="153"/>
      <c r="S12" s="87" t="s">
        <v>38</v>
      </c>
      <c r="T12" s="87"/>
      <c r="U12" s="5" t="s">
        <v>37</v>
      </c>
      <c r="V12" s="153"/>
      <c r="W12" s="153"/>
      <c r="X12" s="153"/>
      <c r="Y12" s="153"/>
      <c r="Z12" s="87" t="s">
        <v>38</v>
      </c>
      <c r="AA12" s="87"/>
      <c r="AB12" s="44"/>
    </row>
    <row r="13" spans="2:30" s="5" customFormat="1" ht="17.25" customHeight="1" x14ac:dyDescent="0.4">
      <c r="B13" s="40"/>
      <c r="C13" s="41"/>
      <c r="D13" s="88" t="s">
        <v>41</v>
      </c>
      <c r="E13" s="88"/>
      <c r="F13" s="88"/>
      <c r="G13" s="5" t="s">
        <v>37</v>
      </c>
      <c r="H13" s="153"/>
      <c r="I13" s="153"/>
      <c r="J13" s="153"/>
      <c r="K13" s="153"/>
      <c r="L13" s="87" t="s">
        <v>38</v>
      </c>
      <c r="M13" s="87"/>
      <c r="N13" s="5" t="s">
        <v>37</v>
      </c>
      <c r="O13" s="153"/>
      <c r="P13" s="153"/>
      <c r="Q13" s="153"/>
      <c r="R13" s="153"/>
      <c r="S13" s="87" t="s">
        <v>38</v>
      </c>
      <c r="T13" s="87"/>
      <c r="U13" s="5" t="s">
        <v>37</v>
      </c>
      <c r="V13" s="153"/>
      <c r="W13" s="153"/>
      <c r="X13" s="153"/>
      <c r="Y13" s="153"/>
      <c r="Z13" s="87" t="s">
        <v>38</v>
      </c>
      <c r="AA13" s="87"/>
      <c r="AB13" s="44"/>
    </row>
    <row r="14" spans="2:30" s="5" customFormat="1" ht="17.25" customHeight="1" x14ac:dyDescent="0.4">
      <c r="B14" s="40"/>
      <c r="C14" s="43" t="s">
        <v>44</v>
      </c>
      <c r="D14" s="88" t="s">
        <v>42</v>
      </c>
      <c r="E14" s="88"/>
      <c r="F14" s="88"/>
      <c r="G14" s="5" t="s">
        <v>37</v>
      </c>
      <c r="H14" s="153"/>
      <c r="I14" s="153"/>
      <c r="J14" s="153"/>
      <c r="K14" s="153"/>
      <c r="L14" s="87" t="s">
        <v>38</v>
      </c>
      <c r="M14" s="87"/>
      <c r="N14" s="5" t="s">
        <v>37</v>
      </c>
      <c r="O14" s="153"/>
      <c r="P14" s="153"/>
      <c r="Q14" s="153"/>
      <c r="R14" s="153"/>
      <c r="S14" s="87" t="s">
        <v>38</v>
      </c>
      <c r="T14" s="87"/>
      <c r="U14" s="5" t="s">
        <v>37</v>
      </c>
      <c r="V14" s="153"/>
      <c r="W14" s="153"/>
      <c r="X14" s="153"/>
      <c r="Y14" s="153"/>
      <c r="Z14" s="87" t="s">
        <v>38</v>
      </c>
      <c r="AA14" s="87"/>
      <c r="AB14" s="44"/>
    </row>
    <row r="15" spans="2:30" s="5" customFormat="1" ht="17.25" customHeight="1" x14ac:dyDescent="0.4">
      <c r="B15" s="40"/>
      <c r="C15" s="41"/>
      <c r="D15" s="88" t="s">
        <v>45</v>
      </c>
      <c r="E15" s="88"/>
      <c r="F15" s="88"/>
      <c r="G15" s="5" t="s">
        <v>37</v>
      </c>
      <c r="H15" s="153"/>
      <c r="I15" s="153"/>
      <c r="J15" s="153"/>
      <c r="K15" s="153"/>
      <c r="L15" s="87" t="s">
        <v>38</v>
      </c>
      <c r="M15" s="87"/>
      <c r="N15" s="5" t="s">
        <v>37</v>
      </c>
      <c r="O15" s="153"/>
      <c r="P15" s="153"/>
      <c r="Q15" s="153"/>
      <c r="R15" s="153"/>
      <c r="S15" s="87" t="s">
        <v>38</v>
      </c>
      <c r="T15" s="87"/>
      <c r="U15" s="5" t="s">
        <v>37</v>
      </c>
      <c r="V15" s="153"/>
      <c r="W15" s="153"/>
      <c r="X15" s="153"/>
      <c r="Y15" s="153"/>
      <c r="Z15" s="87" t="s">
        <v>38</v>
      </c>
      <c r="AA15" s="87"/>
      <c r="AB15" s="44"/>
    </row>
    <row r="16" spans="2:30" s="5" customFormat="1" ht="10.5" customHeight="1" x14ac:dyDescent="0.4">
      <c r="B16" s="40"/>
      <c r="C16" s="41"/>
      <c r="D16" s="68"/>
      <c r="E16" s="69"/>
      <c r="F16" s="69"/>
      <c r="G16" s="47"/>
      <c r="H16" s="132"/>
      <c r="I16" s="132"/>
      <c r="J16" s="132"/>
      <c r="K16" s="132"/>
      <c r="L16" s="133"/>
      <c r="M16" s="133"/>
      <c r="N16" s="47"/>
      <c r="O16" s="132"/>
      <c r="P16" s="132"/>
      <c r="Q16" s="132"/>
      <c r="R16" s="132"/>
      <c r="S16" s="133"/>
      <c r="T16" s="133"/>
      <c r="U16" s="47"/>
      <c r="V16" s="132"/>
      <c r="W16" s="132"/>
      <c r="X16" s="132"/>
      <c r="Y16" s="132"/>
      <c r="Z16" s="133"/>
      <c r="AA16" s="133"/>
      <c r="AB16" s="48"/>
    </row>
    <row r="17" spans="2:30" s="5" customFormat="1" ht="22.5" customHeight="1" x14ac:dyDescent="0.4">
      <c r="B17" s="119" t="s">
        <v>98</v>
      </c>
      <c r="C17" s="120"/>
      <c r="D17" s="5" t="s">
        <v>50</v>
      </c>
      <c r="AB17" s="44"/>
      <c r="AC17" s="147" t="s">
        <v>114</v>
      </c>
      <c r="AD17" s="146" t="s">
        <v>122</v>
      </c>
    </row>
    <row r="18" spans="2:30" s="5" customFormat="1" ht="17.25" customHeight="1" x14ac:dyDescent="0.4">
      <c r="B18" s="121" t="s">
        <v>99</v>
      </c>
      <c r="C18" s="122"/>
      <c r="E18" s="5" t="s">
        <v>93</v>
      </c>
      <c r="J18" s="7" t="s">
        <v>76</v>
      </c>
      <c r="K18" s="5" t="s">
        <v>71</v>
      </c>
      <c r="AB18" s="44"/>
    </row>
    <row r="19" spans="2:30" s="5" customFormat="1" ht="17.25" customHeight="1" x14ac:dyDescent="0.4">
      <c r="B19" s="40"/>
      <c r="C19" s="41"/>
      <c r="J19" s="7" t="s">
        <v>76</v>
      </c>
      <c r="K19" s="5" t="s">
        <v>72</v>
      </c>
      <c r="AB19" s="44"/>
    </row>
    <row r="20" spans="2:30" s="5" customFormat="1" ht="17.25" customHeight="1" x14ac:dyDescent="0.4">
      <c r="B20" s="40"/>
      <c r="C20" s="41"/>
      <c r="J20" s="7" t="s">
        <v>76</v>
      </c>
      <c r="K20" s="5" t="s">
        <v>51</v>
      </c>
      <c r="AB20" s="44"/>
    </row>
    <row r="21" spans="2:30" s="5" customFormat="1" ht="17.25" customHeight="1" x14ac:dyDescent="0.4">
      <c r="B21" s="40"/>
      <c r="C21" s="41"/>
      <c r="K21" s="5" t="s">
        <v>37</v>
      </c>
      <c r="L21" s="86"/>
      <c r="M21" s="86"/>
      <c r="N21" s="86"/>
      <c r="O21" s="86"/>
      <c r="P21" s="86"/>
      <c r="Q21" s="86"/>
      <c r="R21" s="86"/>
      <c r="S21" s="86"/>
      <c r="T21" s="86"/>
      <c r="U21" s="86"/>
      <c r="V21" s="86"/>
      <c r="W21" s="86"/>
      <c r="X21" s="86"/>
      <c r="Y21" s="86"/>
      <c r="Z21" s="86"/>
      <c r="AA21" s="5" t="s">
        <v>39</v>
      </c>
      <c r="AB21" s="44"/>
    </row>
    <row r="22" spans="2:30" s="5" customFormat="1" ht="17.25" customHeight="1" x14ac:dyDescent="0.4">
      <c r="B22" s="40"/>
      <c r="C22" s="41"/>
      <c r="E22" s="5" t="s">
        <v>94</v>
      </c>
      <c r="AB22" s="44"/>
      <c r="AC22" s="145"/>
    </row>
    <row r="23" spans="2:30" s="5" customFormat="1" ht="17.25" customHeight="1" x14ac:dyDescent="0.4">
      <c r="B23" s="40"/>
      <c r="C23" s="41"/>
      <c r="F23" s="49" t="s">
        <v>52</v>
      </c>
      <c r="AB23" s="44"/>
    </row>
    <row r="24" spans="2:30" s="5" customFormat="1" ht="17.25" customHeight="1" x14ac:dyDescent="0.4">
      <c r="B24" s="40"/>
      <c r="C24" s="41"/>
      <c r="J24" s="7" t="s">
        <v>76</v>
      </c>
      <c r="K24" s="5" t="s">
        <v>101</v>
      </c>
      <c r="V24" s="5" t="s">
        <v>102</v>
      </c>
      <c r="AB24" s="44"/>
    </row>
    <row r="25" spans="2:30" s="5" customFormat="1" ht="17.25" customHeight="1" x14ac:dyDescent="0.4">
      <c r="B25" s="40"/>
      <c r="C25" s="41"/>
      <c r="J25" s="7" t="s">
        <v>77</v>
      </c>
      <c r="K25" s="5" t="s">
        <v>103</v>
      </c>
      <c r="V25" s="5" t="s">
        <v>104</v>
      </c>
      <c r="AB25" s="44"/>
    </row>
    <row r="26" spans="2:30" s="5" customFormat="1" ht="17.25" customHeight="1" x14ac:dyDescent="0.4">
      <c r="B26" s="40"/>
      <c r="C26" s="41"/>
      <c r="J26" s="7" t="s">
        <v>76</v>
      </c>
      <c r="K26" s="5" t="s">
        <v>51</v>
      </c>
      <c r="AB26" s="44"/>
    </row>
    <row r="27" spans="2:30" s="5" customFormat="1" ht="17.25" customHeight="1" x14ac:dyDescent="0.4">
      <c r="B27" s="40"/>
      <c r="C27" s="41"/>
      <c r="K27" s="5" t="s">
        <v>37</v>
      </c>
      <c r="L27" s="86"/>
      <c r="M27" s="86"/>
      <c r="N27" s="86"/>
      <c r="O27" s="86"/>
      <c r="P27" s="86"/>
      <c r="Q27" s="86"/>
      <c r="R27" s="86"/>
      <c r="S27" s="86"/>
      <c r="T27" s="86"/>
      <c r="U27" s="86"/>
      <c r="V27" s="86"/>
      <c r="W27" s="86"/>
      <c r="X27" s="86"/>
      <c r="Y27" s="86"/>
      <c r="Z27" s="86"/>
      <c r="AA27" s="5" t="s">
        <v>39</v>
      </c>
      <c r="AB27" s="44"/>
    </row>
    <row r="28" spans="2:30" s="5" customFormat="1" ht="17.25" customHeight="1" x14ac:dyDescent="0.4">
      <c r="B28" s="40"/>
      <c r="C28" s="41"/>
      <c r="F28" s="5" t="s">
        <v>53</v>
      </c>
      <c r="AB28" s="44"/>
    </row>
    <row r="29" spans="2:30" s="5" customFormat="1" ht="17.25" customHeight="1" x14ac:dyDescent="0.4">
      <c r="B29" s="40"/>
      <c r="C29" s="41"/>
      <c r="J29" s="7" t="s">
        <v>76</v>
      </c>
      <c r="K29" s="5" t="s">
        <v>105</v>
      </c>
      <c r="V29" s="5" t="s">
        <v>102</v>
      </c>
      <c r="AB29" s="44"/>
    </row>
    <row r="30" spans="2:30" s="5" customFormat="1" ht="17.25" customHeight="1" x14ac:dyDescent="0.4">
      <c r="B30" s="40"/>
      <c r="C30" s="41"/>
      <c r="J30" s="7" t="s">
        <v>77</v>
      </c>
      <c r="K30" s="5" t="s">
        <v>106</v>
      </c>
      <c r="V30" s="5" t="s">
        <v>104</v>
      </c>
      <c r="AB30" s="44"/>
    </row>
    <row r="31" spans="2:30" s="5" customFormat="1" ht="17.25" customHeight="1" x14ac:dyDescent="0.4">
      <c r="B31" s="40"/>
      <c r="C31" s="41"/>
      <c r="J31" s="7" t="s">
        <v>76</v>
      </c>
      <c r="K31" s="5" t="s">
        <v>51</v>
      </c>
      <c r="AB31" s="44"/>
    </row>
    <row r="32" spans="2:30" s="5" customFormat="1" ht="17.25" customHeight="1" x14ac:dyDescent="0.4">
      <c r="B32" s="40"/>
      <c r="C32" s="41"/>
      <c r="K32" s="5" t="s">
        <v>37</v>
      </c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5" t="s">
        <v>39</v>
      </c>
      <c r="AB32" s="44"/>
    </row>
    <row r="33" spans="2:30" s="5" customFormat="1" ht="17.25" customHeight="1" x14ac:dyDescent="0.4">
      <c r="B33" s="40"/>
      <c r="C33" s="41"/>
      <c r="J33" s="5" t="s">
        <v>54</v>
      </c>
      <c r="W33" s="5" t="s">
        <v>37</v>
      </c>
      <c r="X33" s="86"/>
      <c r="Y33" s="86"/>
      <c r="Z33" s="86"/>
      <c r="AA33" s="5" t="s">
        <v>39</v>
      </c>
      <c r="AB33" s="44"/>
    </row>
    <row r="34" spans="2:30" s="5" customFormat="1" ht="8.25" customHeight="1" x14ac:dyDescent="0.4">
      <c r="B34" s="40"/>
      <c r="C34" s="41"/>
      <c r="AB34" s="44"/>
    </row>
    <row r="35" spans="2:30" s="5" customFormat="1" ht="18.75" customHeight="1" x14ac:dyDescent="0.4">
      <c r="B35" s="40"/>
      <c r="C35" s="41"/>
      <c r="E35" s="7" t="s">
        <v>77</v>
      </c>
      <c r="F35" s="5" t="s">
        <v>113</v>
      </c>
      <c r="K35" s="148" t="s">
        <v>120</v>
      </c>
      <c r="L35" s="148"/>
      <c r="M35" s="148"/>
      <c r="N35" s="148"/>
      <c r="O35" s="148"/>
      <c r="P35" s="148"/>
      <c r="Q35" s="148"/>
      <c r="R35" s="148"/>
      <c r="S35" s="148"/>
      <c r="T35" s="148"/>
      <c r="U35" s="148"/>
      <c r="V35" s="148"/>
      <c r="W35" s="148"/>
      <c r="X35" s="148"/>
      <c r="Y35" s="148"/>
      <c r="Z35" s="148"/>
      <c r="AA35" s="5" t="s">
        <v>39</v>
      </c>
      <c r="AB35" s="44"/>
      <c r="AC35" s="147" t="s">
        <v>114</v>
      </c>
      <c r="AD35" s="146" t="s">
        <v>118</v>
      </c>
    </row>
    <row r="36" spans="2:30" s="5" customFormat="1" ht="8.25" customHeight="1" x14ac:dyDescent="0.4">
      <c r="B36" s="40"/>
      <c r="C36" s="41"/>
      <c r="AB36" s="44"/>
    </row>
    <row r="37" spans="2:30" s="143" customFormat="1" ht="22.5" customHeight="1" x14ac:dyDescent="0.4">
      <c r="B37" s="141"/>
      <c r="C37" s="142"/>
      <c r="D37" s="143" t="s">
        <v>109</v>
      </c>
      <c r="AB37" s="144"/>
      <c r="AD37" s="5" t="s">
        <v>119</v>
      </c>
    </row>
    <row r="38" spans="2:30" s="5" customFormat="1" ht="18.75" customHeight="1" x14ac:dyDescent="0.4">
      <c r="B38" s="40"/>
      <c r="C38" s="41"/>
      <c r="E38" s="7" t="s">
        <v>76</v>
      </c>
      <c r="F38" s="5" t="s">
        <v>111</v>
      </c>
      <c r="AB38" s="44"/>
    </row>
    <row r="39" spans="2:30" s="5" customFormat="1" ht="19.5" customHeight="1" x14ac:dyDescent="0.4">
      <c r="B39" s="40"/>
      <c r="C39" s="41"/>
      <c r="E39" s="82" t="s">
        <v>64</v>
      </c>
      <c r="F39" s="72"/>
      <c r="G39" s="72"/>
      <c r="H39" s="72"/>
      <c r="I39" s="72"/>
      <c r="J39" s="83"/>
      <c r="K39" s="35"/>
      <c r="L39" s="71"/>
      <c r="M39" s="71"/>
      <c r="N39" s="71"/>
      <c r="O39" s="35" t="s">
        <v>33</v>
      </c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/>
      <c r="AA39" s="36"/>
      <c r="AB39" s="44"/>
      <c r="AC39" s="147"/>
      <c r="AD39" s="146"/>
    </row>
    <row r="40" spans="2:30" s="5" customFormat="1" ht="19.5" customHeight="1" x14ac:dyDescent="0.4">
      <c r="B40" s="40"/>
      <c r="C40" s="41"/>
      <c r="E40" s="82" t="s">
        <v>65</v>
      </c>
      <c r="F40" s="72"/>
      <c r="G40" s="72"/>
      <c r="H40" s="72"/>
      <c r="I40" s="72"/>
      <c r="J40" s="83"/>
      <c r="K40" s="35"/>
      <c r="L40" s="35" t="s">
        <v>78</v>
      </c>
      <c r="M40" s="35"/>
      <c r="N40" s="35"/>
      <c r="O40" s="35"/>
      <c r="P40" s="66" t="s">
        <v>108</v>
      </c>
      <c r="Q40" s="71"/>
      <c r="R40" s="71"/>
      <c r="S40" s="135"/>
      <c r="T40" s="135"/>
      <c r="U40" s="35"/>
      <c r="V40" s="134" t="s">
        <v>79</v>
      </c>
      <c r="W40" s="67" t="s">
        <v>108</v>
      </c>
      <c r="X40" s="71"/>
      <c r="Y40" s="71"/>
      <c r="Z40" s="136"/>
      <c r="AA40" s="36"/>
      <c r="AB40" s="44"/>
    </row>
    <row r="41" spans="2:30" s="5" customFormat="1" ht="19.5" customHeight="1" x14ac:dyDescent="0.4">
      <c r="B41" s="40"/>
      <c r="C41" s="41"/>
      <c r="E41" s="82" t="s">
        <v>66</v>
      </c>
      <c r="F41" s="72"/>
      <c r="G41" s="72"/>
      <c r="H41" s="72"/>
      <c r="I41" s="72"/>
      <c r="J41" s="83"/>
      <c r="K41" s="35"/>
      <c r="L41" s="35" t="s">
        <v>80</v>
      </c>
      <c r="M41" s="35"/>
      <c r="N41" s="35"/>
      <c r="P41" s="66" t="s">
        <v>108</v>
      </c>
      <c r="Q41" s="71"/>
      <c r="R41" s="71"/>
      <c r="S41" s="72" t="s">
        <v>67</v>
      </c>
      <c r="T41" s="72"/>
      <c r="U41" s="71"/>
      <c r="V41" s="71"/>
      <c r="W41" s="35"/>
      <c r="X41" s="35"/>
      <c r="AA41" s="36"/>
      <c r="AB41" s="44"/>
      <c r="AC41" s="147" t="s">
        <v>114</v>
      </c>
      <c r="AD41" s="146" t="s">
        <v>117</v>
      </c>
    </row>
    <row r="42" spans="2:30" s="5" customFormat="1" ht="19.5" customHeight="1" x14ac:dyDescent="0.4">
      <c r="B42" s="40"/>
      <c r="C42" s="41"/>
      <c r="E42" s="82"/>
      <c r="F42" s="72"/>
      <c r="G42" s="72"/>
      <c r="H42" s="72"/>
      <c r="I42" s="72"/>
      <c r="J42" s="83"/>
      <c r="K42" s="35"/>
      <c r="L42" s="35" t="s">
        <v>107</v>
      </c>
      <c r="M42" s="35"/>
      <c r="N42" s="35"/>
      <c r="O42" s="136"/>
      <c r="P42" s="66" t="s">
        <v>108</v>
      </c>
      <c r="Q42" s="71"/>
      <c r="R42" s="71"/>
      <c r="S42" s="72" t="s">
        <v>67</v>
      </c>
      <c r="T42" s="72"/>
      <c r="U42" s="71"/>
      <c r="V42" s="71"/>
      <c r="W42" s="136"/>
      <c r="X42" s="136"/>
      <c r="Y42" s="136"/>
      <c r="Z42" s="136"/>
      <c r="AA42" s="36"/>
      <c r="AB42" s="44"/>
      <c r="AD42" s="146" t="s">
        <v>116</v>
      </c>
    </row>
    <row r="43" spans="2:30" s="139" customFormat="1" ht="23.25" customHeight="1" x14ac:dyDescent="0.15">
      <c r="B43" s="137"/>
      <c r="C43" s="138"/>
      <c r="D43" s="139" t="s">
        <v>110</v>
      </c>
      <c r="AB43" s="140"/>
    </row>
    <row r="44" spans="2:30" s="5" customFormat="1" ht="24.75" customHeight="1" x14ac:dyDescent="0.4">
      <c r="B44" s="40"/>
      <c r="C44" s="41"/>
      <c r="E44" s="7" t="s">
        <v>76</v>
      </c>
      <c r="F44" s="5" t="s">
        <v>112</v>
      </c>
      <c r="AB44" s="44"/>
    </row>
    <row r="45" spans="2:30" s="5" customFormat="1" ht="18.75" customHeight="1" x14ac:dyDescent="0.4">
      <c r="B45" s="40"/>
      <c r="C45" s="41"/>
      <c r="E45" s="73" t="s">
        <v>74</v>
      </c>
      <c r="F45" s="74"/>
      <c r="G45" s="74"/>
      <c r="H45" s="74"/>
      <c r="I45" s="74"/>
      <c r="J45" s="75"/>
      <c r="K45" s="85" t="s">
        <v>58</v>
      </c>
      <c r="L45" s="85"/>
      <c r="M45" s="85"/>
      <c r="N45" s="85"/>
      <c r="O45" s="85"/>
      <c r="P45" s="85" t="s">
        <v>59</v>
      </c>
      <c r="Q45" s="85"/>
      <c r="R45" s="85"/>
      <c r="S45" s="85"/>
      <c r="T45" s="85"/>
      <c r="U45" s="85" t="s">
        <v>60</v>
      </c>
      <c r="V45" s="85"/>
      <c r="W45" s="85"/>
      <c r="X45" s="85"/>
      <c r="Y45" s="85"/>
      <c r="Z45" s="85" t="s">
        <v>61</v>
      </c>
      <c r="AA45" s="85"/>
      <c r="AB45" s="44"/>
    </row>
    <row r="46" spans="2:30" s="5" customFormat="1" ht="19.5" customHeight="1" x14ac:dyDescent="0.4">
      <c r="B46" s="40"/>
      <c r="C46" s="41"/>
      <c r="E46" s="76" t="s">
        <v>73</v>
      </c>
      <c r="F46" s="77"/>
      <c r="G46" s="77"/>
      <c r="H46" s="78"/>
      <c r="I46" s="78"/>
      <c r="J46" s="48" t="s">
        <v>70</v>
      </c>
      <c r="K46" s="85" t="s">
        <v>62</v>
      </c>
      <c r="L46" s="85"/>
      <c r="M46" s="85"/>
      <c r="N46" s="85"/>
      <c r="O46" s="85"/>
      <c r="P46" s="85" t="s">
        <v>62</v>
      </c>
      <c r="Q46" s="85"/>
      <c r="R46" s="85"/>
      <c r="S46" s="85"/>
      <c r="T46" s="85"/>
      <c r="U46" s="85" t="s">
        <v>62</v>
      </c>
      <c r="V46" s="85"/>
      <c r="W46" s="85"/>
      <c r="X46" s="85"/>
      <c r="Y46" s="85"/>
      <c r="Z46" s="85"/>
      <c r="AA46" s="85"/>
      <c r="AB46" s="44"/>
    </row>
    <row r="47" spans="2:30" s="5" customFormat="1" ht="19.5" customHeight="1" x14ac:dyDescent="0.4">
      <c r="B47" s="40"/>
      <c r="C47" s="41"/>
      <c r="E47" s="81" t="s">
        <v>55</v>
      </c>
      <c r="F47" s="81"/>
      <c r="G47" s="81"/>
      <c r="H47" s="81"/>
      <c r="I47" s="81"/>
      <c r="J47" s="81"/>
      <c r="K47" s="79"/>
      <c r="L47" s="79"/>
      <c r="M47" s="79"/>
      <c r="N47" s="79"/>
      <c r="O47" s="79"/>
      <c r="P47" s="79"/>
      <c r="Q47" s="79"/>
      <c r="R47" s="79"/>
      <c r="S47" s="79"/>
      <c r="T47" s="79"/>
      <c r="U47" s="79"/>
      <c r="V47" s="79"/>
      <c r="W47" s="79"/>
      <c r="X47" s="79"/>
      <c r="Y47" s="79"/>
      <c r="Z47" s="84" t="str">
        <f>IF(K47="","",ROUNDUP((K47-U47)/(P47-U47),1))</f>
        <v/>
      </c>
      <c r="AA47" s="84"/>
      <c r="AB47" s="44"/>
      <c r="AC47" s="147" t="s">
        <v>114</v>
      </c>
      <c r="AD47" s="146" t="s">
        <v>123</v>
      </c>
    </row>
    <row r="48" spans="2:30" s="5" customFormat="1" ht="19.5" customHeight="1" x14ac:dyDescent="0.4">
      <c r="B48" s="40"/>
      <c r="C48" s="41"/>
      <c r="E48" s="81" t="s">
        <v>57</v>
      </c>
      <c r="F48" s="81"/>
      <c r="G48" s="81"/>
      <c r="H48" s="81"/>
      <c r="I48" s="81"/>
      <c r="J48" s="81"/>
      <c r="K48" s="79"/>
      <c r="L48" s="79"/>
      <c r="M48" s="79"/>
      <c r="N48" s="79"/>
      <c r="O48" s="79"/>
      <c r="P48" s="79"/>
      <c r="Q48" s="79"/>
      <c r="R48" s="79"/>
      <c r="S48" s="79"/>
      <c r="T48" s="79"/>
      <c r="U48" s="79"/>
      <c r="V48" s="79"/>
      <c r="W48" s="79"/>
      <c r="X48" s="79"/>
      <c r="Y48" s="79"/>
      <c r="Z48" s="84" t="str">
        <f t="shared" ref="Z48:Z49" si="0">IF(K48="","",ROUNDUP((K48-U48)/(P48-U48),1))</f>
        <v/>
      </c>
      <c r="AA48" s="84"/>
      <c r="AB48" s="44"/>
    </row>
    <row r="49" spans="2:28" s="5" customFormat="1" ht="19.5" customHeight="1" x14ac:dyDescent="0.4">
      <c r="B49" s="40"/>
      <c r="C49" s="41"/>
      <c r="E49" s="81" t="s">
        <v>56</v>
      </c>
      <c r="F49" s="81"/>
      <c r="G49" s="81"/>
      <c r="H49" s="81"/>
      <c r="I49" s="81"/>
      <c r="J49" s="81"/>
      <c r="K49" s="79"/>
      <c r="L49" s="79"/>
      <c r="M49" s="79"/>
      <c r="N49" s="79"/>
      <c r="O49" s="79"/>
      <c r="P49" s="79"/>
      <c r="Q49" s="79"/>
      <c r="R49" s="79"/>
      <c r="S49" s="79"/>
      <c r="T49" s="79"/>
      <c r="U49" s="79"/>
      <c r="V49" s="79"/>
      <c r="W49" s="79"/>
      <c r="X49" s="79"/>
      <c r="Y49" s="79"/>
      <c r="Z49" s="84" t="str">
        <f t="shared" si="0"/>
        <v/>
      </c>
      <c r="AA49" s="84"/>
      <c r="AB49" s="44"/>
    </row>
    <row r="50" spans="2:28" s="5" customFormat="1" ht="19.5" customHeight="1" x14ac:dyDescent="0.4">
      <c r="B50" s="40"/>
      <c r="C50" s="41"/>
      <c r="E50" s="85" t="s">
        <v>63</v>
      </c>
      <c r="F50" s="85"/>
      <c r="G50" s="85"/>
      <c r="H50" s="85"/>
      <c r="I50" s="85"/>
      <c r="J50" s="85"/>
      <c r="K50" s="80">
        <f>SUM(K47:O49)</f>
        <v>0</v>
      </c>
      <c r="L50" s="80"/>
      <c r="M50" s="80"/>
      <c r="N50" s="80"/>
      <c r="O50" s="80"/>
      <c r="P50" s="80">
        <f>SUM(P47:T49)</f>
        <v>0</v>
      </c>
      <c r="Q50" s="80"/>
      <c r="R50" s="80"/>
      <c r="S50" s="80"/>
      <c r="T50" s="80"/>
      <c r="U50" s="80">
        <f>SUM(U47:Y49)</f>
        <v>0</v>
      </c>
      <c r="V50" s="80"/>
      <c r="W50" s="80"/>
      <c r="X50" s="80"/>
      <c r="Y50" s="80"/>
      <c r="Z50" s="84" t="str">
        <f>IF(K50=0,"",ROUNDUP((K50-U50)/(P50-U50),1))</f>
        <v/>
      </c>
      <c r="AA50" s="84"/>
      <c r="AB50" s="44"/>
    </row>
    <row r="51" spans="2:28" s="5" customFormat="1" ht="9.75" customHeight="1" x14ac:dyDescent="0.4">
      <c r="B51" s="45"/>
      <c r="C51" s="46"/>
      <c r="D51" s="47"/>
      <c r="E51" s="47"/>
      <c r="F51" s="47"/>
      <c r="G51" s="47"/>
      <c r="H51" s="47"/>
      <c r="I51" s="47"/>
      <c r="J51" s="47"/>
      <c r="K51" s="47"/>
      <c r="L51" s="47"/>
      <c r="M51" s="47"/>
      <c r="N51" s="47"/>
      <c r="O51" s="47"/>
      <c r="P51" s="47"/>
      <c r="Q51" s="50"/>
      <c r="R51" s="50"/>
      <c r="S51" s="47"/>
      <c r="T51" s="50"/>
      <c r="U51" s="50"/>
      <c r="V51" s="47"/>
      <c r="W51" s="47"/>
      <c r="X51" s="47"/>
      <c r="Y51" s="47"/>
      <c r="Z51" s="47"/>
      <c r="AA51" s="47"/>
      <c r="AB51" s="48"/>
    </row>
    <row r="52" spans="2:28" ht="12.75" customHeight="1" x14ac:dyDescent="0.4"/>
    <row r="53" spans="2:28" ht="18" customHeight="1" x14ac:dyDescent="0.4"/>
    <row r="54" spans="2:28" ht="18" customHeight="1" x14ac:dyDescent="0.4"/>
    <row r="55" spans="2:28" ht="18" customHeight="1" x14ac:dyDescent="0.4"/>
    <row r="56" spans="2:28" ht="18" customHeight="1" x14ac:dyDescent="0.4"/>
    <row r="57" spans="2:28" ht="18" customHeight="1" x14ac:dyDescent="0.4"/>
    <row r="58" spans="2:28" ht="18" customHeight="1" x14ac:dyDescent="0.4"/>
    <row r="59" spans="2:28" ht="18" customHeight="1" x14ac:dyDescent="0.4"/>
    <row r="60" spans="2:28" ht="18" customHeight="1" x14ac:dyDescent="0.4"/>
    <row r="61" spans="2:28" ht="18" customHeight="1" x14ac:dyDescent="0.4"/>
    <row r="62" spans="2:28" ht="18" customHeight="1" x14ac:dyDescent="0.4"/>
    <row r="63" spans="2:28" ht="18" customHeight="1" x14ac:dyDescent="0.4"/>
    <row r="64" spans="2:28" ht="18" customHeight="1" x14ac:dyDescent="0.4"/>
    <row r="65" ht="18" customHeight="1" x14ac:dyDescent="0.4"/>
    <row r="66" ht="18" customHeight="1" x14ac:dyDescent="0.4"/>
    <row r="67" ht="18" customHeight="1" x14ac:dyDescent="0.4"/>
  </sheetData>
  <sheetProtection algorithmName="SHA-512" hashValue="ZWEAIrPLGAzwDiJh4hkMhXkW7TlDXxv15P3tYPALbFWwrzvz0c+/0M1DrnKE3jwh49jCq9VTahuoiJSdfp2dhQ==" saltValue="QWsQYAJJKbie1X78foXnqA==" spinCount="100000" sheet="1" objects="1" scenarios="1"/>
  <mergeCells count="103">
    <mergeCell ref="S41:T41"/>
    <mergeCell ref="S42:T42"/>
    <mergeCell ref="U42:V42"/>
    <mergeCell ref="K35:Z35"/>
    <mergeCell ref="F4:L4"/>
    <mergeCell ref="N4:T4"/>
    <mergeCell ref="V4:AB4"/>
    <mergeCell ref="F5:L5"/>
    <mergeCell ref="B4:C5"/>
    <mergeCell ref="B17:C17"/>
    <mergeCell ref="B18:C18"/>
    <mergeCell ref="Z6:AA6"/>
    <mergeCell ref="E7:H7"/>
    <mergeCell ref="J7:K7"/>
    <mergeCell ref="U9:AB10"/>
    <mergeCell ref="B6:C6"/>
    <mergeCell ref="B7:C7"/>
    <mergeCell ref="E6:H6"/>
    <mergeCell ref="J6:K6"/>
    <mergeCell ref="M6:P6"/>
    <mergeCell ref="R6:S6"/>
    <mergeCell ref="U6:X6"/>
    <mergeCell ref="O11:R11"/>
    <mergeCell ref="S11:T11"/>
    <mergeCell ref="V11:Y11"/>
    <mergeCell ref="Z11:AA11"/>
    <mergeCell ref="N9:T10"/>
    <mergeCell ref="D13:F13"/>
    <mergeCell ref="D12:F12"/>
    <mergeCell ref="G9:M9"/>
    <mergeCell ref="L11:M11"/>
    <mergeCell ref="H11:K11"/>
    <mergeCell ref="H12:K12"/>
    <mergeCell ref="L12:M12"/>
    <mergeCell ref="O12:R12"/>
    <mergeCell ref="S12:T12"/>
    <mergeCell ref="V12:Y12"/>
    <mergeCell ref="Z12:AA12"/>
    <mergeCell ref="H13:K13"/>
    <mergeCell ref="L13:M13"/>
    <mergeCell ref="O13:R13"/>
    <mergeCell ref="S13:T13"/>
    <mergeCell ref="V13:Y13"/>
    <mergeCell ref="Z13:AA13"/>
    <mergeCell ref="V14:Y14"/>
    <mergeCell ref="Z14:AA14"/>
    <mergeCell ref="D15:F15"/>
    <mergeCell ref="H15:K15"/>
    <mergeCell ref="L15:M15"/>
    <mergeCell ref="O15:R15"/>
    <mergeCell ref="S15:T15"/>
    <mergeCell ref="V15:Y15"/>
    <mergeCell ref="Z15:AA15"/>
    <mergeCell ref="D14:F14"/>
    <mergeCell ref="H14:K14"/>
    <mergeCell ref="L14:M14"/>
    <mergeCell ref="O14:R14"/>
    <mergeCell ref="S14:T14"/>
    <mergeCell ref="L27:Z27"/>
    <mergeCell ref="L32:Z32"/>
    <mergeCell ref="X33:Z33"/>
    <mergeCell ref="L21:Z21"/>
    <mergeCell ref="K47:O47"/>
    <mergeCell ref="P47:T47"/>
    <mergeCell ref="U47:Y47"/>
    <mergeCell ref="Z47:AA47"/>
    <mergeCell ref="Z45:AA46"/>
    <mergeCell ref="U45:Y45"/>
    <mergeCell ref="P45:T45"/>
    <mergeCell ref="K45:O45"/>
    <mergeCell ref="K46:O46"/>
    <mergeCell ref="P46:T46"/>
    <mergeCell ref="U46:Y46"/>
    <mergeCell ref="Z48:AA48"/>
    <mergeCell ref="Z49:AA49"/>
    <mergeCell ref="E50:J50"/>
    <mergeCell ref="K48:O48"/>
    <mergeCell ref="P48:T48"/>
    <mergeCell ref="U48:Y48"/>
    <mergeCell ref="K49:O49"/>
    <mergeCell ref="P49:T49"/>
    <mergeCell ref="Z50:AA50"/>
    <mergeCell ref="C2:Y2"/>
    <mergeCell ref="B8:C9"/>
    <mergeCell ref="Q42:R42"/>
    <mergeCell ref="E41:J42"/>
    <mergeCell ref="E45:J45"/>
    <mergeCell ref="E46:G46"/>
    <mergeCell ref="H46:I46"/>
    <mergeCell ref="E40:J40"/>
    <mergeCell ref="L39:N39"/>
    <mergeCell ref="Q40:R40"/>
    <mergeCell ref="U49:Y49"/>
    <mergeCell ref="K50:O50"/>
    <mergeCell ref="P50:T50"/>
    <mergeCell ref="U50:Y50"/>
    <mergeCell ref="X40:Y40"/>
    <mergeCell ref="Q41:R41"/>
    <mergeCell ref="U41:V41"/>
    <mergeCell ref="E39:J39"/>
    <mergeCell ref="E47:J47"/>
    <mergeCell ref="E48:J48"/>
    <mergeCell ref="E49:J49"/>
  </mergeCells>
  <phoneticPr fontId="1"/>
  <conditionalFormatting sqref="H11 L11">
    <cfRule type="duplicateValues" dxfId="34" priority="19"/>
  </conditionalFormatting>
  <conditionalFormatting sqref="H12 L12">
    <cfRule type="duplicateValues" dxfId="33" priority="12"/>
  </conditionalFormatting>
  <conditionalFormatting sqref="H13 L13">
    <cfRule type="duplicateValues" dxfId="32" priority="9"/>
  </conditionalFormatting>
  <conditionalFormatting sqref="H14 L14">
    <cfRule type="duplicateValues" dxfId="31" priority="6"/>
  </conditionalFormatting>
  <conditionalFormatting sqref="H15:H16 L15:L16">
    <cfRule type="duplicateValues" dxfId="30" priority="3"/>
  </conditionalFormatting>
  <conditionalFormatting sqref="O11 S11">
    <cfRule type="duplicateValues" dxfId="29" priority="14"/>
  </conditionalFormatting>
  <conditionalFormatting sqref="O12 S12">
    <cfRule type="duplicateValues" dxfId="28" priority="11"/>
  </conditionalFormatting>
  <conditionalFormatting sqref="O13 S13">
    <cfRule type="duplicateValues" dxfId="27" priority="8"/>
  </conditionalFormatting>
  <conditionalFormatting sqref="O14 S14">
    <cfRule type="duplicateValues" dxfId="26" priority="5"/>
  </conditionalFormatting>
  <conditionalFormatting sqref="O15:O16 S15:S16">
    <cfRule type="duplicateValues" dxfId="25" priority="2"/>
  </conditionalFormatting>
  <conditionalFormatting sqref="V11 Z11">
    <cfRule type="duplicateValues" dxfId="24" priority="13"/>
  </conditionalFormatting>
  <conditionalFormatting sqref="V12 Z12">
    <cfRule type="duplicateValues" dxfId="23" priority="10"/>
  </conditionalFormatting>
  <conditionalFormatting sqref="V13 Z13">
    <cfRule type="duplicateValues" dxfId="22" priority="7"/>
  </conditionalFormatting>
  <conditionalFormatting sqref="V14 Z14">
    <cfRule type="duplicateValues" dxfId="21" priority="4"/>
  </conditionalFormatting>
  <conditionalFormatting sqref="V15:V16 Z15:Z16">
    <cfRule type="duplicateValues" dxfId="20" priority="1"/>
  </conditionalFormatting>
  <conditionalFormatting sqref="AB11">
    <cfRule type="duplicateValues" dxfId="19" priority="15"/>
  </conditionalFormatting>
  <dataValidations count="2">
    <dataValidation type="list" allowBlank="1" showInputMessage="1" showErrorMessage="1" sqref="X33:Z33" xr:uid="{00000000-0002-0000-0000-000001000000}">
      <formula1>"第1号,第2号"</formula1>
    </dataValidation>
    <dataValidation type="list" allowBlank="1" showInputMessage="1" showErrorMessage="1" sqref="J18:J20 J24:J26 J29:J31 E4:E5 M4 U4 E44 E38 E35:E36" xr:uid="{DA0DFDA4-360E-4F5D-AAAA-16772F6346D6}">
      <formula1>"　,■,□"</formula1>
    </dataValidation>
  </dataValidations>
  <printOptions horizontalCentered="1"/>
  <pageMargins left="0.59055118110236227" right="0.39370078740157483" top="0.59055118110236227" bottom="0.39370078740157483" header="0.31496062992125984" footer="0.31496062992125984"/>
  <pageSetup paperSize="9" scale="8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5" tint="0.79998168889431442"/>
    <pageSetUpPr fitToPage="1"/>
  </sheetPr>
  <dimension ref="B1:M91"/>
  <sheetViews>
    <sheetView tabSelected="1" view="pageBreakPreview" zoomScaleNormal="100" zoomScaleSheetLayoutView="100" workbookViewId="0">
      <selection activeCell="M6" sqref="M6:M8"/>
    </sheetView>
  </sheetViews>
  <sheetFormatPr defaultColWidth="9" defaultRowHeight="12.75" x14ac:dyDescent="0.4"/>
  <cols>
    <col min="1" max="1" width="1.625" style="5" customWidth="1"/>
    <col min="2" max="2" width="4.25" style="5" customWidth="1"/>
    <col min="3" max="3" width="8.625" style="5" customWidth="1"/>
    <col min="4" max="6" width="6.5" style="5" customWidth="1"/>
    <col min="7" max="7" width="8.625" style="5" customWidth="1"/>
    <col min="8" max="8" width="8.5" style="5" bestFit="1" customWidth="1"/>
    <col min="9" max="9" width="5" style="5" bestFit="1" customWidth="1"/>
    <col min="10" max="12" width="8.25" style="5" customWidth="1"/>
    <col min="13" max="13" width="6.625" style="5" customWidth="1"/>
    <col min="14" max="14" width="1.625" style="5" customWidth="1"/>
    <col min="15" max="16384" width="9" style="5"/>
  </cols>
  <sheetData>
    <row r="1" spans="2:13" ht="9.9499999999999993" customHeight="1" x14ac:dyDescent="0.4"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</row>
    <row r="2" spans="2:13" ht="18" customHeight="1" x14ac:dyDescent="0.4">
      <c r="B2" s="3" t="s">
        <v>82</v>
      </c>
      <c r="M2" s="4" t="s">
        <v>81</v>
      </c>
    </row>
    <row r="3" spans="2:13" ht="18" customHeight="1" x14ac:dyDescent="0.4">
      <c r="B3" s="3" t="s">
        <v>19</v>
      </c>
    </row>
    <row r="4" spans="2:13" ht="20.25" customHeight="1" x14ac:dyDescent="0.4">
      <c r="B4" s="94" t="s">
        <v>5</v>
      </c>
      <c r="C4" s="97" t="s">
        <v>90</v>
      </c>
      <c r="D4" s="100" t="s">
        <v>89</v>
      </c>
      <c r="E4" s="100" t="s">
        <v>83</v>
      </c>
      <c r="F4" s="100" t="s">
        <v>84</v>
      </c>
      <c r="G4" s="107" t="s">
        <v>2</v>
      </c>
      <c r="H4" s="107"/>
      <c r="I4" s="107"/>
      <c r="J4" s="107"/>
      <c r="K4" s="107"/>
      <c r="L4" s="107"/>
      <c r="M4" s="107"/>
    </row>
    <row r="5" spans="2:13" ht="30" customHeight="1" x14ac:dyDescent="0.4">
      <c r="B5" s="95"/>
      <c r="C5" s="98"/>
      <c r="D5" s="101"/>
      <c r="E5" s="101"/>
      <c r="F5" s="101"/>
      <c r="G5" s="106" t="s">
        <v>0</v>
      </c>
      <c r="H5" s="106"/>
      <c r="I5" s="106"/>
      <c r="J5" s="106" t="s">
        <v>1</v>
      </c>
      <c r="K5" s="106"/>
      <c r="L5" s="106"/>
      <c r="M5" s="106"/>
    </row>
    <row r="6" spans="2:13" ht="68.099999999999994" customHeight="1" x14ac:dyDescent="0.4">
      <c r="B6" s="95"/>
      <c r="C6" s="98"/>
      <c r="D6" s="101"/>
      <c r="E6" s="101"/>
      <c r="F6" s="101"/>
      <c r="G6" s="100" t="s">
        <v>85</v>
      </c>
      <c r="H6" s="100" t="s">
        <v>86</v>
      </c>
      <c r="I6" s="103" t="s">
        <v>87</v>
      </c>
      <c r="J6" s="100" t="s">
        <v>88</v>
      </c>
      <c r="K6" s="100" t="s">
        <v>91</v>
      </c>
      <c r="L6" s="100" t="s">
        <v>92</v>
      </c>
      <c r="M6" s="106" t="s">
        <v>4</v>
      </c>
    </row>
    <row r="7" spans="2:13" ht="65.25" customHeight="1" x14ac:dyDescent="0.4">
      <c r="B7" s="95"/>
      <c r="C7" s="98"/>
      <c r="D7" s="101"/>
      <c r="E7" s="101"/>
      <c r="F7" s="101"/>
      <c r="G7" s="101"/>
      <c r="H7" s="101"/>
      <c r="I7" s="104"/>
      <c r="J7" s="101"/>
      <c r="K7" s="101"/>
      <c r="L7" s="101"/>
      <c r="M7" s="106"/>
    </row>
    <row r="8" spans="2:13" s="63" customFormat="1" ht="18" customHeight="1" x14ac:dyDescent="0.4">
      <c r="B8" s="96"/>
      <c r="C8" s="99"/>
      <c r="D8" s="102"/>
      <c r="E8" s="64" t="s">
        <v>11</v>
      </c>
      <c r="F8" s="64" t="s">
        <v>10</v>
      </c>
      <c r="G8" s="65" t="s">
        <v>16</v>
      </c>
      <c r="H8" s="64" t="s">
        <v>12</v>
      </c>
      <c r="I8" s="105"/>
      <c r="J8" s="64" t="s">
        <v>20</v>
      </c>
      <c r="K8" s="64" t="s">
        <v>20</v>
      </c>
      <c r="L8" s="64" t="s">
        <v>20</v>
      </c>
      <c r="M8" s="106"/>
    </row>
    <row r="9" spans="2:13" ht="18" customHeight="1" x14ac:dyDescent="0.4">
      <c r="B9" s="51">
        <v>1</v>
      </c>
      <c r="C9" s="52"/>
      <c r="D9" s="52"/>
      <c r="E9" s="52"/>
      <c r="F9" s="52"/>
      <c r="G9" s="52"/>
      <c r="H9" s="52"/>
      <c r="I9" s="52"/>
      <c r="J9" s="53"/>
      <c r="K9" s="53"/>
      <c r="L9" s="53"/>
      <c r="M9" s="54" t="str">
        <f>IF(J9="","",ROUNDUP(((J9-L9)/(K9-L9)),1))</f>
        <v/>
      </c>
    </row>
    <row r="10" spans="2:13" ht="18" customHeight="1" x14ac:dyDescent="0.4">
      <c r="B10" s="55">
        <v>2</v>
      </c>
      <c r="C10" s="56"/>
      <c r="D10" s="56"/>
      <c r="E10" s="56"/>
      <c r="F10" s="56"/>
      <c r="G10" s="56"/>
      <c r="H10" s="56"/>
      <c r="I10" s="56"/>
      <c r="J10" s="57"/>
      <c r="K10" s="57"/>
      <c r="L10" s="57"/>
      <c r="M10" s="58" t="str">
        <f t="shared" ref="M10:M38" si="0">IF(J10="","",ROUNDUP(((J10-L10)/(K10-L10)),1))</f>
        <v/>
      </c>
    </row>
    <row r="11" spans="2:13" ht="18" customHeight="1" x14ac:dyDescent="0.4">
      <c r="B11" s="55">
        <v>3</v>
      </c>
      <c r="C11" s="56"/>
      <c r="D11" s="56"/>
      <c r="E11" s="56"/>
      <c r="F11" s="56"/>
      <c r="G11" s="56"/>
      <c r="H11" s="56"/>
      <c r="I11" s="56"/>
      <c r="J11" s="57"/>
      <c r="K11" s="57"/>
      <c r="L11" s="57"/>
      <c r="M11" s="58" t="str">
        <f t="shared" si="0"/>
        <v/>
      </c>
    </row>
    <row r="12" spans="2:13" ht="18" customHeight="1" x14ac:dyDescent="0.4">
      <c r="B12" s="55">
        <v>4</v>
      </c>
      <c r="C12" s="56"/>
      <c r="D12" s="56"/>
      <c r="E12" s="56"/>
      <c r="F12" s="56"/>
      <c r="G12" s="56"/>
      <c r="H12" s="56"/>
      <c r="I12" s="56"/>
      <c r="J12" s="57"/>
      <c r="K12" s="57"/>
      <c r="L12" s="57"/>
      <c r="M12" s="58" t="str">
        <f t="shared" si="0"/>
        <v/>
      </c>
    </row>
    <row r="13" spans="2:13" ht="18" customHeight="1" x14ac:dyDescent="0.4">
      <c r="B13" s="59">
        <v>5</v>
      </c>
      <c r="C13" s="60"/>
      <c r="D13" s="60"/>
      <c r="E13" s="60"/>
      <c r="F13" s="60"/>
      <c r="G13" s="60"/>
      <c r="H13" s="60"/>
      <c r="I13" s="60"/>
      <c r="J13" s="61"/>
      <c r="K13" s="61"/>
      <c r="L13" s="61"/>
      <c r="M13" s="62" t="str">
        <f t="shared" si="0"/>
        <v/>
      </c>
    </row>
    <row r="14" spans="2:13" ht="18" customHeight="1" x14ac:dyDescent="0.4">
      <c r="B14" s="51">
        <v>6</v>
      </c>
      <c r="C14" s="52"/>
      <c r="D14" s="52"/>
      <c r="E14" s="52"/>
      <c r="F14" s="52"/>
      <c r="G14" s="52"/>
      <c r="H14" s="52"/>
      <c r="I14" s="52"/>
      <c r="J14" s="53"/>
      <c r="K14" s="53"/>
      <c r="L14" s="53"/>
      <c r="M14" s="54" t="str">
        <f>IF(J14="","",ROUNDUP(((J14-L14)/(K14-L14)),1))</f>
        <v/>
      </c>
    </row>
    <row r="15" spans="2:13" ht="18" customHeight="1" x14ac:dyDescent="0.4">
      <c r="B15" s="55">
        <v>7</v>
      </c>
      <c r="C15" s="56"/>
      <c r="D15" s="56"/>
      <c r="E15" s="56"/>
      <c r="F15" s="56"/>
      <c r="G15" s="56"/>
      <c r="H15" s="56"/>
      <c r="I15" s="56"/>
      <c r="J15" s="57"/>
      <c r="K15" s="57"/>
      <c r="L15" s="57"/>
      <c r="M15" s="58" t="str">
        <f t="shared" si="0"/>
        <v/>
      </c>
    </row>
    <row r="16" spans="2:13" ht="18" customHeight="1" x14ac:dyDescent="0.4">
      <c r="B16" s="55">
        <v>8</v>
      </c>
      <c r="C16" s="56"/>
      <c r="D16" s="56"/>
      <c r="E16" s="56"/>
      <c r="F16" s="56"/>
      <c r="G16" s="56"/>
      <c r="H16" s="56"/>
      <c r="I16" s="56"/>
      <c r="J16" s="57"/>
      <c r="K16" s="57"/>
      <c r="L16" s="57"/>
      <c r="M16" s="58" t="str">
        <f t="shared" si="0"/>
        <v/>
      </c>
    </row>
    <row r="17" spans="2:13" ht="18" customHeight="1" x14ac:dyDescent="0.4">
      <c r="B17" s="55">
        <v>9</v>
      </c>
      <c r="C17" s="56"/>
      <c r="D17" s="56"/>
      <c r="E17" s="56"/>
      <c r="F17" s="56"/>
      <c r="G17" s="56"/>
      <c r="H17" s="56"/>
      <c r="I17" s="56"/>
      <c r="J17" s="57"/>
      <c r="K17" s="57"/>
      <c r="L17" s="57"/>
      <c r="M17" s="58" t="str">
        <f t="shared" si="0"/>
        <v/>
      </c>
    </row>
    <row r="18" spans="2:13" ht="18" customHeight="1" x14ac:dyDescent="0.4">
      <c r="B18" s="59">
        <v>10</v>
      </c>
      <c r="C18" s="60"/>
      <c r="D18" s="60"/>
      <c r="E18" s="60"/>
      <c r="F18" s="60"/>
      <c r="G18" s="60"/>
      <c r="H18" s="60"/>
      <c r="I18" s="60"/>
      <c r="J18" s="61"/>
      <c r="K18" s="61"/>
      <c r="L18" s="61"/>
      <c r="M18" s="62" t="str">
        <f t="shared" si="0"/>
        <v/>
      </c>
    </row>
    <row r="19" spans="2:13" ht="18" customHeight="1" x14ac:dyDescent="0.4">
      <c r="B19" s="51">
        <v>11</v>
      </c>
      <c r="C19" s="52"/>
      <c r="D19" s="52"/>
      <c r="E19" s="52"/>
      <c r="F19" s="52"/>
      <c r="G19" s="52"/>
      <c r="H19" s="52"/>
      <c r="I19" s="52"/>
      <c r="J19" s="53"/>
      <c r="K19" s="53"/>
      <c r="L19" s="53"/>
      <c r="M19" s="54" t="str">
        <f>IF(J19="","",ROUNDUP(((J19-L19)/(K19-L19)),1))</f>
        <v/>
      </c>
    </row>
    <row r="20" spans="2:13" ht="18" customHeight="1" x14ac:dyDescent="0.4">
      <c r="B20" s="55">
        <v>12</v>
      </c>
      <c r="C20" s="56"/>
      <c r="D20" s="56"/>
      <c r="E20" s="56"/>
      <c r="F20" s="56"/>
      <c r="G20" s="56"/>
      <c r="H20" s="56"/>
      <c r="I20" s="56"/>
      <c r="J20" s="57"/>
      <c r="K20" s="57"/>
      <c r="L20" s="57"/>
      <c r="M20" s="58" t="str">
        <f t="shared" si="0"/>
        <v/>
      </c>
    </row>
    <row r="21" spans="2:13" ht="18" customHeight="1" x14ac:dyDescent="0.4">
      <c r="B21" s="55">
        <v>13</v>
      </c>
      <c r="C21" s="56"/>
      <c r="D21" s="56"/>
      <c r="E21" s="56"/>
      <c r="F21" s="56"/>
      <c r="G21" s="56"/>
      <c r="H21" s="56"/>
      <c r="I21" s="56"/>
      <c r="J21" s="57"/>
      <c r="K21" s="57"/>
      <c r="L21" s="57"/>
      <c r="M21" s="58" t="str">
        <f t="shared" si="0"/>
        <v/>
      </c>
    </row>
    <row r="22" spans="2:13" ht="18" customHeight="1" x14ac:dyDescent="0.4">
      <c r="B22" s="55">
        <v>14</v>
      </c>
      <c r="C22" s="56"/>
      <c r="D22" s="56"/>
      <c r="E22" s="56"/>
      <c r="F22" s="56"/>
      <c r="G22" s="56"/>
      <c r="H22" s="56"/>
      <c r="I22" s="56"/>
      <c r="J22" s="57"/>
      <c r="K22" s="57"/>
      <c r="L22" s="57"/>
      <c r="M22" s="58" t="str">
        <f t="shared" si="0"/>
        <v/>
      </c>
    </row>
    <row r="23" spans="2:13" ht="18" customHeight="1" x14ac:dyDescent="0.4">
      <c r="B23" s="59">
        <v>15</v>
      </c>
      <c r="C23" s="60"/>
      <c r="D23" s="60"/>
      <c r="E23" s="60"/>
      <c r="F23" s="60"/>
      <c r="G23" s="60"/>
      <c r="H23" s="60"/>
      <c r="I23" s="60"/>
      <c r="J23" s="61"/>
      <c r="K23" s="61"/>
      <c r="L23" s="61"/>
      <c r="M23" s="62" t="str">
        <f t="shared" si="0"/>
        <v/>
      </c>
    </row>
    <row r="24" spans="2:13" ht="18" customHeight="1" x14ac:dyDescent="0.4">
      <c r="B24" s="51">
        <v>16</v>
      </c>
      <c r="C24" s="52"/>
      <c r="D24" s="52"/>
      <c r="E24" s="52"/>
      <c r="F24" s="52"/>
      <c r="G24" s="52"/>
      <c r="H24" s="52"/>
      <c r="I24" s="52"/>
      <c r="J24" s="53"/>
      <c r="K24" s="53"/>
      <c r="L24" s="53"/>
      <c r="M24" s="54" t="str">
        <f>IF(J24="","",ROUNDUP(((J24-L24)/(K24-L24)),1))</f>
        <v/>
      </c>
    </row>
    <row r="25" spans="2:13" ht="18" customHeight="1" x14ac:dyDescent="0.4">
      <c r="B25" s="55">
        <v>17</v>
      </c>
      <c r="C25" s="56"/>
      <c r="D25" s="56"/>
      <c r="E25" s="56"/>
      <c r="F25" s="56"/>
      <c r="G25" s="56"/>
      <c r="H25" s="56"/>
      <c r="I25" s="56"/>
      <c r="J25" s="57"/>
      <c r="K25" s="57"/>
      <c r="L25" s="57"/>
      <c r="M25" s="58" t="str">
        <f t="shared" si="0"/>
        <v/>
      </c>
    </row>
    <row r="26" spans="2:13" ht="18" customHeight="1" x14ac:dyDescent="0.4">
      <c r="B26" s="55">
        <v>18</v>
      </c>
      <c r="C26" s="56"/>
      <c r="D26" s="56"/>
      <c r="E26" s="56"/>
      <c r="F26" s="56"/>
      <c r="G26" s="56"/>
      <c r="H26" s="56"/>
      <c r="I26" s="56"/>
      <c r="J26" s="57"/>
      <c r="K26" s="57"/>
      <c r="L26" s="57"/>
      <c r="M26" s="58" t="str">
        <f t="shared" si="0"/>
        <v/>
      </c>
    </row>
    <row r="27" spans="2:13" ht="18" customHeight="1" x14ac:dyDescent="0.4">
      <c r="B27" s="55">
        <v>19</v>
      </c>
      <c r="C27" s="56"/>
      <c r="D27" s="56"/>
      <c r="E27" s="56"/>
      <c r="F27" s="56"/>
      <c r="G27" s="56"/>
      <c r="H27" s="56"/>
      <c r="I27" s="56"/>
      <c r="J27" s="57"/>
      <c r="K27" s="57"/>
      <c r="L27" s="57"/>
      <c r="M27" s="58" t="str">
        <f t="shared" si="0"/>
        <v/>
      </c>
    </row>
    <row r="28" spans="2:13" ht="18" customHeight="1" x14ac:dyDescent="0.4">
      <c r="B28" s="59">
        <v>20</v>
      </c>
      <c r="C28" s="60"/>
      <c r="D28" s="60"/>
      <c r="E28" s="60"/>
      <c r="F28" s="60"/>
      <c r="G28" s="60"/>
      <c r="H28" s="60"/>
      <c r="I28" s="60"/>
      <c r="J28" s="61"/>
      <c r="K28" s="61"/>
      <c r="L28" s="61"/>
      <c r="M28" s="62" t="str">
        <f t="shared" si="0"/>
        <v/>
      </c>
    </row>
    <row r="29" spans="2:13" ht="18" customHeight="1" x14ac:dyDescent="0.4">
      <c r="B29" s="51">
        <v>21</v>
      </c>
      <c r="C29" s="52"/>
      <c r="D29" s="52"/>
      <c r="E29" s="52"/>
      <c r="F29" s="52"/>
      <c r="G29" s="52"/>
      <c r="H29" s="52"/>
      <c r="I29" s="52"/>
      <c r="J29" s="53"/>
      <c r="K29" s="53"/>
      <c r="L29" s="53"/>
      <c r="M29" s="54" t="str">
        <f>IF(J29="","",ROUNDUP(((J29-L29)/(K29-L29)),1))</f>
        <v/>
      </c>
    </row>
    <row r="30" spans="2:13" ht="18" customHeight="1" x14ac:dyDescent="0.4">
      <c r="B30" s="55">
        <v>22</v>
      </c>
      <c r="C30" s="56"/>
      <c r="D30" s="56"/>
      <c r="E30" s="56"/>
      <c r="F30" s="56"/>
      <c r="G30" s="56"/>
      <c r="H30" s="56"/>
      <c r="I30" s="56"/>
      <c r="J30" s="57"/>
      <c r="K30" s="57"/>
      <c r="L30" s="57"/>
      <c r="M30" s="58" t="str">
        <f t="shared" si="0"/>
        <v/>
      </c>
    </row>
    <row r="31" spans="2:13" ht="18" customHeight="1" x14ac:dyDescent="0.4">
      <c r="B31" s="55">
        <v>23</v>
      </c>
      <c r="C31" s="56"/>
      <c r="D31" s="56"/>
      <c r="E31" s="56"/>
      <c r="F31" s="56"/>
      <c r="G31" s="56"/>
      <c r="H31" s="56"/>
      <c r="I31" s="56"/>
      <c r="J31" s="57"/>
      <c r="K31" s="57"/>
      <c r="L31" s="57"/>
      <c r="M31" s="58" t="str">
        <f t="shared" si="0"/>
        <v/>
      </c>
    </row>
    <row r="32" spans="2:13" ht="18" customHeight="1" x14ac:dyDescent="0.4">
      <c r="B32" s="55">
        <v>24</v>
      </c>
      <c r="C32" s="56"/>
      <c r="D32" s="56"/>
      <c r="E32" s="56"/>
      <c r="F32" s="56"/>
      <c r="G32" s="56"/>
      <c r="H32" s="56"/>
      <c r="I32" s="56"/>
      <c r="J32" s="57"/>
      <c r="K32" s="57"/>
      <c r="L32" s="57"/>
      <c r="M32" s="58" t="str">
        <f t="shared" si="0"/>
        <v/>
      </c>
    </row>
    <row r="33" spans="2:13" ht="18" customHeight="1" x14ac:dyDescent="0.4">
      <c r="B33" s="59">
        <v>25</v>
      </c>
      <c r="C33" s="60"/>
      <c r="D33" s="60"/>
      <c r="E33" s="60"/>
      <c r="F33" s="60"/>
      <c r="G33" s="60"/>
      <c r="H33" s="60"/>
      <c r="I33" s="60"/>
      <c r="J33" s="61"/>
      <c r="K33" s="61"/>
      <c r="L33" s="61"/>
      <c r="M33" s="62" t="str">
        <f t="shared" si="0"/>
        <v/>
      </c>
    </row>
    <row r="34" spans="2:13" ht="18" customHeight="1" x14ac:dyDescent="0.4">
      <c r="B34" s="51">
        <v>26</v>
      </c>
      <c r="C34" s="52"/>
      <c r="D34" s="52"/>
      <c r="E34" s="52"/>
      <c r="F34" s="52"/>
      <c r="G34" s="52"/>
      <c r="H34" s="52"/>
      <c r="I34" s="52"/>
      <c r="J34" s="53"/>
      <c r="K34" s="53"/>
      <c r="L34" s="53"/>
      <c r="M34" s="54" t="str">
        <f>IF(J34="","",ROUNDUP(((J34-L34)/(K34-L34)),1))</f>
        <v/>
      </c>
    </row>
    <row r="35" spans="2:13" ht="18" customHeight="1" x14ac:dyDescent="0.4">
      <c r="B35" s="55">
        <v>27</v>
      </c>
      <c r="C35" s="56"/>
      <c r="D35" s="56"/>
      <c r="E35" s="56"/>
      <c r="F35" s="56"/>
      <c r="G35" s="56"/>
      <c r="H35" s="56"/>
      <c r="I35" s="56"/>
      <c r="J35" s="57"/>
      <c r="K35" s="57"/>
      <c r="L35" s="57"/>
      <c r="M35" s="58" t="str">
        <f t="shared" si="0"/>
        <v/>
      </c>
    </row>
    <row r="36" spans="2:13" ht="18" customHeight="1" x14ac:dyDescent="0.4">
      <c r="B36" s="55">
        <v>28</v>
      </c>
      <c r="C36" s="56"/>
      <c r="D36" s="56"/>
      <c r="E36" s="56"/>
      <c r="F36" s="56"/>
      <c r="G36" s="56"/>
      <c r="H36" s="56"/>
      <c r="I36" s="56"/>
      <c r="J36" s="57"/>
      <c r="K36" s="57"/>
      <c r="L36" s="57"/>
      <c r="M36" s="58" t="str">
        <f t="shared" si="0"/>
        <v/>
      </c>
    </row>
    <row r="37" spans="2:13" ht="18" customHeight="1" x14ac:dyDescent="0.4">
      <c r="B37" s="55">
        <v>29</v>
      </c>
      <c r="C37" s="56"/>
      <c r="D37" s="56"/>
      <c r="E37" s="56"/>
      <c r="F37" s="56"/>
      <c r="G37" s="56"/>
      <c r="H37" s="56"/>
      <c r="I37" s="56"/>
      <c r="J37" s="57"/>
      <c r="K37" s="57"/>
      <c r="L37" s="57"/>
      <c r="M37" s="58" t="str">
        <f t="shared" si="0"/>
        <v/>
      </c>
    </row>
    <row r="38" spans="2:13" ht="18" customHeight="1" x14ac:dyDescent="0.4">
      <c r="B38" s="59">
        <v>30</v>
      </c>
      <c r="C38" s="60"/>
      <c r="D38" s="60"/>
      <c r="E38" s="60"/>
      <c r="F38" s="60"/>
      <c r="G38" s="60"/>
      <c r="H38" s="60"/>
      <c r="I38" s="60"/>
      <c r="J38" s="61"/>
      <c r="K38" s="61"/>
      <c r="L38" s="61"/>
      <c r="M38" s="62" t="str">
        <f t="shared" si="0"/>
        <v/>
      </c>
    </row>
    <row r="39" spans="2:13" ht="9.9499999999999993" customHeight="1" x14ac:dyDescent="0.4"/>
    <row r="40" spans="2:13" ht="18" customHeight="1" x14ac:dyDescent="0.4"/>
    <row r="41" spans="2:13" ht="18" customHeight="1" x14ac:dyDescent="0.4"/>
    <row r="42" spans="2:13" ht="18" customHeight="1" x14ac:dyDescent="0.4"/>
    <row r="43" spans="2:13" ht="18" customHeight="1" x14ac:dyDescent="0.4"/>
    <row r="44" spans="2:13" ht="18" customHeight="1" x14ac:dyDescent="0.4"/>
    <row r="45" spans="2:13" ht="18" customHeight="1" x14ac:dyDescent="0.4"/>
    <row r="46" spans="2:13" ht="18" customHeight="1" x14ac:dyDescent="0.4"/>
    <row r="47" spans="2:13" ht="18" customHeight="1" x14ac:dyDescent="0.4"/>
    <row r="48" spans="2:13" ht="18" customHeight="1" x14ac:dyDescent="0.4"/>
    <row r="49" ht="18" customHeight="1" x14ac:dyDescent="0.4"/>
    <row r="50" ht="18" customHeight="1" x14ac:dyDescent="0.4"/>
    <row r="51" ht="18" customHeight="1" x14ac:dyDescent="0.4"/>
    <row r="52" ht="18" customHeight="1" x14ac:dyDescent="0.4"/>
    <row r="53" ht="18" customHeight="1" x14ac:dyDescent="0.4"/>
    <row r="54" ht="18" customHeight="1" x14ac:dyDescent="0.4"/>
    <row r="55" ht="18" customHeight="1" x14ac:dyDescent="0.4"/>
    <row r="56" ht="18" customHeight="1" x14ac:dyDescent="0.4"/>
    <row r="57" ht="18" customHeight="1" x14ac:dyDescent="0.4"/>
    <row r="58" ht="18" customHeight="1" x14ac:dyDescent="0.4"/>
    <row r="59" ht="18" customHeight="1" x14ac:dyDescent="0.4"/>
    <row r="60" ht="18" customHeight="1" x14ac:dyDescent="0.4"/>
    <row r="61" ht="18" customHeight="1" x14ac:dyDescent="0.4"/>
    <row r="62" ht="18" customHeight="1" x14ac:dyDescent="0.4"/>
    <row r="63" ht="18" customHeight="1" x14ac:dyDescent="0.4"/>
    <row r="64" ht="18" customHeight="1" x14ac:dyDescent="0.4"/>
    <row r="65" ht="18" customHeight="1" x14ac:dyDescent="0.4"/>
    <row r="66" ht="18" customHeight="1" x14ac:dyDescent="0.4"/>
    <row r="67" ht="18" customHeight="1" x14ac:dyDescent="0.4"/>
    <row r="68" ht="18" customHeight="1" x14ac:dyDescent="0.4"/>
    <row r="69" ht="18" customHeight="1" x14ac:dyDescent="0.4"/>
    <row r="70" ht="18" customHeight="1" x14ac:dyDescent="0.4"/>
    <row r="71" ht="18" customHeight="1" x14ac:dyDescent="0.4"/>
    <row r="72" ht="18" customHeight="1" x14ac:dyDescent="0.4"/>
    <row r="73" ht="18" customHeight="1" x14ac:dyDescent="0.4"/>
    <row r="74" ht="18" customHeight="1" x14ac:dyDescent="0.4"/>
    <row r="75" ht="18" customHeight="1" x14ac:dyDescent="0.4"/>
    <row r="76" ht="18" customHeight="1" x14ac:dyDescent="0.4"/>
    <row r="77" ht="18" customHeight="1" x14ac:dyDescent="0.4"/>
    <row r="78" ht="18" customHeight="1" x14ac:dyDescent="0.4"/>
    <row r="79" ht="18" customHeight="1" x14ac:dyDescent="0.4"/>
    <row r="80" ht="18" customHeight="1" x14ac:dyDescent="0.4"/>
    <row r="81" ht="18" customHeight="1" x14ac:dyDescent="0.4"/>
    <row r="82" ht="18" customHeight="1" x14ac:dyDescent="0.4"/>
    <row r="83" ht="18" customHeight="1" x14ac:dyDescent="0.4"/>
    <row r="84" ht="18" customHeight="1" x14ac:dyDescent="0.4"/>
    <row r="85" ht="18" customHeight="1" x14ac:dyDescent="0.4"/>
    <row r="86" ht="18" customHeight="1" x14ac:dyDescent="0.4"/>
    <row r="87" ht="18" customHeight="1" x14ac:dyDescent="0.4"/>
    <row r="88" ht="18" customHeight="1" x14ac:dyDescent="0.4"/>
    <row r="89" ht="18" customHeight="1" x14ac:dyDescent="0.4"/>
    <row r="90" ht="18" customHeight="1" x14ac:dyDescent="0.4"/>
    <row r="91" ht="18" customHeight="1" x14ac:dyDescent="0.4"/>
  </sheetData>
  <sheetProtection algorithmName="SHA-512" hashValue="npmZ8H8QdwmDlkinpEI1hepleALiVnDCJ2P0gBfT3jxsRZuoE/B2ZVKDn2fipVSV3EezPrdoBdaHHOI0R/xw3A==" saltValue="bTFKUixdcy1l4SHgAdQmVw==" spinCount="100000" sheet="1" objects="1" scenarios="1"/>
  <mergeCells count="15">
    <mergeCell ref="B4:B8"/>
    <mergeCell ref="C4:C8"/>
    <mergeCell ref="D4:D8"/>
    <mergeCell ref="I6:I8"/>
    <mergeCell ref="M6:M8"/>
    <mergeCell ref="G5:I5"/>
    <mergeCell ref="G4:M4"/>
    <mergeCell ref="J5:M5"/>
    <mergeCell ref="E4:E7"/>
    <mergeCell ref="F4:F7"/>
    <mergeCell ref="G6:G7"/>
    <mergeCell ref="H6:H7"/>
    <mergeCell ref="J6:J7"/>
    <mergeCell ref="K6:K7"/>
    <mergeCell ref="L6:L7"/>
  </mergeCells>
  <phoneticPr fontId="1"/>
  <dataValidations count="1">
    <dataValidation type="list" allowBlank="1" showInputMessage="1" showErrorMessage="1" sqref="I9:I38" xr:uid="{00000000-0002-0000-0200-000000000000}">
      <formula1>"○,×"</formula1>
    </dataValidation>
  </dataValidations>
  <printOptions horizontalCentered="1"/>
  <pageMargins left="0.39370078740157483" right="0.19685039370078741" top="0.59055118110236227" bottom="0.3937007874015748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5F0DE3-9539-48A3-8D15-CCFF1837BFCB}">
  <sheetPr>
    <tabColor theme="0" tint="-4.9989318521683403E-2"/>
    <pageSetUpPr fitToPage="1"/>
  </sheetPr>
  <dimension ref="B1:AD67"/>
  <sheetViews>
    <sheetView view="pageBreakPreview" zoomScaleNormal="100" zoomScaleSheetLayoutView="100" workbookViewId="0">
      <selection activeCell="R20" sqref="R20"/>
    </sheetView>
  </sheetViews>
  <sheetFormatPr defaultColWidth="9" defaultRowHeight="13.5" x14ac:dyDescent="0.4"/>
  <cols>
    <col min="1" max="1" width="1.625" style="3" customWidth="1"/>
    <col min="2" max="3" width="9.125" style="3" customWidth="1"/>
    <col min="4" max="4" width="2.875" style="3" customWidth="1"/>
    <col min="5" max="5" width="4.375" style="3" customWidth="1"/>
    <col min="6" max="6" width="2.875" style="3" customWidth="1"/>
    <col min="7" max="9" width="2.75" style="3" customWidth="1"/>
    <col min="10" max="10" width="4.125" style="3" customWidth="1"/>
    <col min="11" max="12" width="2.75" style="3" customWidth="1"/>
    <col min="13" max="13" width="4.25" style="3" customWidth="1"/>
    <col min="14" max="20" width="2.75" style="3" customWidth="1"/>
    <col min="21" max="21" width="4.25" style="3" customWidth="1"/>
    <col min="22" max="26" width="2.75" style="3" customWidth="1"/>
    <col min="27" max="27" width="3.875" style="3" customWidth="1"/>
    <col min="28" max="28" width="2.75" style="3" customWidth="1"/>
    <col min="29" max="128" width="4" style="3" customWidth="1"/>
    <col min="129" max="16384" width="9" style="3"/>
  </cols>
  <sheetData>
    <row r="1" spans="2:30" ht="9.9499999999999993" customHeight="1" x14ac:dyDescent="0.4"/>
    <row r="2" spans="2:30" ht="20.25" customHeight="1" x14ac:dyDescent="0.4">
      <c r="C2" s="70" t="s">
        <v>96</v>
      </c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AB2" s="4" t="s">
        <v>81</v>
      </c>
    </row>
    <row r="3" spans="2:30" ht="20.25" customHeight="1" x14ac:dyDescent="0.4">
      <c r="B3" s="3" t="s">
        <v>97</v>
      </c>
      <c r="AB3" s="4"/>
    </row>
    <row r="4" spans="2:30" s="5" customFormat="1" ht="21.75" customHeight="1" x14ac:dyDescent="0.4">
      <c r="B4" s="117" t="s">
        <v>100</v>
      </c>
      <c r="C4" s="118"/>
      <c r="D4" s="125"/>
      <c r="E4" s="126" t="s">
        <v>76</v>
      </c>
      <c r="F4" s="127" t="s">
        <v>46</v>
      </c>
      <c r="G4" s="127"/>
      <c r="H4" s="127"/>
      <c r="I4" s="127"/>
      <c r="J4" s="127"/>
      <c r="K4" s="127"/>
      <c r="L4" s="127"/>
      <c r="M4" s="126" t="s">
        <v>76</v>
      </c>
      <c r="N4" s="127" t="s">
        <v>47</v>
      </c>
      <c r="O4" s="127"/>
      <c r="P4" s="127"/>
      <c r="Q4" s="127"/>
      <c r="R4" s="127"/>
      <c r="S4" s="127"/>
      <c r="T4" s="127"/>
      <c r="U4" s="126" t="s">
        <v>76</v>
      </c>
      <c r="V4" s="127" t="s">
        <v>48</v>
      </c>
      <c r="W4" s="127"/>
      <c r="X4" s="127"/>
      <c r="Y4" s="127"/>
      <c r="Z4" s="127"/>
      <c r="AA4" s="127"/>
      <c r="AB4" s="128"/>
    </row>
    <row r="5" spans="2:30" s="5" customFormat="1" ht="21.75" customHeight="1" x14ac:dyDescent="0.4">
      <c r="B5" s="123"/>
      <c r="C5" s="124"/>
      <c r="D5" s="129"/>
      <c r="E5" s="130" t="s">
        <v>77</v>
      </c>
      <c r="F5" s="131" t="s">
        <v>49</v>
      </c>
      <c r="G5" s="131"/>
      <c r="H5" s="131"/>
      <c r="I5" s="131"/>
      <c r="J5" s="131"/>
      <c r="K5" s="131"/>
      <c r="L5" s="131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7"/>
      <c r="AB5" s="48"/>
    </row>
    <row r="6" spans="2:30" s="5" customFormat="1" ht="24.75" customHeight="1" x14ac:dyDescent="0.4">
      <c r="B6" s="111" t="s">
        <v>30</v>
      </c>
      <c r="C6" s="112"/>
      <c r="D6" s="34"/>
      <c r="E6" s="71" t="s">
        <v>121</v>
      </c>
      <c r="F6" s="71"/>
      <c r="G6" s="71"/>
      <c r="H6" s="71"/>
      <c r="I6" s="35" t="s">
        <v>37</v>
      </c>
      <c r="J6" s="91" t="s">
        <v>68</v>
      </c>
      <c r="K6" s="92"/>
      <c r="L6" s="35" t="s">
        <v>39</v>
      </c>
      <c r="M6" s="71"/>
      <c r="N6" s="71"/>
      <c r="O6" s="71"/>
      <c r="P6" s="71"/>
      <c r="Q6" s="35" t="s">
        <v>37</v>
      </c>
      <c r="R6" s="92"/>
      <c r="S6" s="92"/>
      <c r="T6" s="35" t="s">
        <v>39</v>
      </c>
      <c r="U6" s="71"/>
      <c r="V6" s="71"/>
      <c r="W6" s="71"/>
      <c r="X6" s="71"/>
      <c r="Y6" s="35" t="s">
        <v>37</v>
      </c>
      <c r="Z6" s="91"/>
      <c r="AA6" s="92"/>
      <c r="AB6" s="36" t="s">
        <v>39</v>
      </c>
      <c r="AC6" s="147" t="s">
        <v>114</v>
      </c>
      <c r="AD6" s="146" t="s">
        <v>123</v>
      </c>
    </row>
    <row r="7" spans="2:30" s="5" customFormat="1" ht="24.75" customHeight="1" x14ac:dyDescent="0.4">
      <c r="B7" s="111" t="s">
        <v>31</v>
      </c>
      <c r="C7" s="112"/>
      <c r="D7" s="34"/>
      <c r="E7" s="72" t="s">
        <v>34</v>
      </c>
      <c r="F7" s="72"/>
      <c r="G7" s="72"/>
      <c r="H7" s="72"/>
      <c r="I7" s="35"/>
      <c r="J7" s="91" t="s">
        <v>69</v>
      </c>
      <c r="K7" s="92"/>
      <c r="L7" s="35" t="s">
        <v>33</v>
      </c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  <c r="AA7" s="35"/>
      <c r="AB7" s="36"/>
    </row>
    <row r="8" spans="2:30" s="5" customFormat="1" ht="11.25" customHeight="1" x14ac:dyDescent="0.4">
      <c r="B8" s="113" t="s">
        <v>32</v>
      </c>
      <c r="C8" s="114"/>
      <c r="D8" s="37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  <c r="AA8" s="38"/>
      <c r="AB8" s="39"/>
    </row>
    <row r="9" spans="2:30" s="5" customFormat="1" ht="17.25" customHeight="1" x14ac:dyDescent="0.4">
      <c r="B9" s="115"/>
      <c r="C9" s="116"/>
      <c r="G9" s="90" t="s">
        <v>36</v>
      </c>
      <c r="H9" s="90"/>
      <c r="I9" s="90"/>
      <c r="J9" s="90"/>
      <c r="K9" s="90"/>
      <c r="L9" s="90"/>
      <c r="M9" s="90"/>
      <c r="N9" s="89" t="s">
        <v>43</v>
      </c>
      <c r="O9" s="89"/>
      <c r="P9" s="89"/>
      <c r="Q9" s="89"/>
      <c r="R9" s="89"/>
      <c r="S9" s="89"/>
      <c r="T9" s="89"/>
      <c r="U9" s="89" t="s">
        <v>95</v>
      </c>
      <c r="V9" s="89"/>
      <c r="W9" s="89"/>
      <c r="X9" s="89"/>
      <c r="Y9" s="89"/>
      <c r="Z9" s="89"/>
      <c r="AA9" s="89"/>
      <c r="AB9" s="93"/>
    </row>
    <row r="10" spans="2:30" s="5" customFormat="1" ht="17.25" customHeight="1" x14ac:dyDescent="0.4">
      <c r="B10" s="40"/>
      <c r="C10" s="41"/>
      <c r="H10" s="42"/>
      <c r="I10" s="42"/>
      <c r="J10" s="42"/>
      <c r="K10" s="42"/>
      <c r="L10" s="42"/>
      <c r="M10" s="42"/>
      <c r="N10" s="89"/>
      <c r="O10" s="89"/>
      <c r="P10" s="89"/>
      <c r="Q10" s="89"/>
      <c r="R10" s="89"/>
      <c r="S10" s="89"/>
      <c r="T10" s="89"/>
      <c r="U10" s="89"/>
      <c r="V10" s="89"/>
      <c r="W10" s="89"/>
      <c r="X10" s="89"/>
      <c r="Y10" s="89"/>
      <c r="Z10" s="89"/>
      <c r="AA10" s="89"/>
      <c r="AB10" s="93"/>
    </row>
    <row r="11" spans="2:30" s="5" customFormat="1" ht="17.25" customHeight="1" x14ac:dyDescent="0.4">
      <c r="B11" s="40"/>
      <c r="C11" s="43" t="s">
        <v>35</v>
      </c>
      <c r="D11" s="6"/>
      <c r="G11" s="5" t="s">
        <v>37</v>
      </c>
      <c r="H11" s="154">
        <v>1340.6</v>
      </c>
      <c r="I11" s="154"/>
      <c r="J11" s="154"/>
      <c r="K11" s="154"/>
      <c r="L11" s="87" t="s">
        <v>38</v>
      </c>
      <c r="M11" s="87"/>
      <c r="N11" s="5" t="s">
        <v>37</v>
      </c>
      <c r="O11" s="154">
        <v>1340.6</v>
      </c>
      <c r="P11" s="154"/>
      <c r="Q11" s="154"/>
      <c r="R11" s="154"/>
      <c r="S11" s="87" t="s">
        <v>38</v>
      </c>
      <c r="T11" s="87"/>
      <c r="U11" s="5" t="s">
        <v>37</v>
      </c>
      <c r="V11" s="155">
        <v>1273.57</v>
      </c>
      <c r="W11" s="155"/>
      <c r="X11" s="155"/>
      <c r="Y11" s="155"/>
      <c r="Z11" s="87" t="s">
        <v>38</v>
      </c>
      <c r="AA11" s="87"/>
      <c r="AB11" s="44"/>
    </row>
    <row r="12" spans="2:30" s="5" customFormat="1" ht="17.25" customHeight="1" x14ac:dyDescent="0.4">
      <c r="B12" s="40"/>
      <c r="C12" s="43" t="s">
        <v>40</v>
      </c>
      <c r="D12" s="88" t="s">
        <v>42</v>
      </c>
      <c r="E12" s="88"/>
      <c r="F12" s="88"/>
      <c r="G12" s="5" t="s">
        <v>37</v>
      </c>
      <c r="H12" s="154"/>
      <c r="I12" s="154"/>
      <c r="J12" s="154"/>
      <c r="K12" s="154"/>
      <c r="L12" s="87" t="s">
        <v>38</v>
      </c>
      <c r="M12" s="87"/>
      <c r="N12" s="5" t="s">
        <v>37</v>
      </c>
      <c r="O12" s="154"/>
      <c r="P12" s="154"/>
      <c r="Q12" s="154"/>
      <c r="R12" s="154"/>
      <c r="S12" s="87" t="s">
        <v>38</v>
      </c>
      <c r="T12" s="87"/>
      <c r="U12" s="5" t="s">
        <v>37</v>
      </c>
      <c r="V12" s="153"/>
      <c r="W12" s="153"/>
      <c r="X12" s="153"/>
      <c r="Y12" s="153"/>
      <c r="Z12" s="87" t="s">
        <v>38</v>
      </c>
      <c r="AA12" s="87"/>
      <c r="AB12" s="44"/>
    </row>
    <row r="13" spans="2:30" s="5" customFormat="1" ht="17.25" customHeight="1" x14ac:dyDescent="0.4">
      <c r="B13" s="40"/>
      <c r="C13" s="41"/>
      <c r="D13" s="88" t="s">
        <v>41</v>
      </c>
      <c r="E13" s="88"/>
      <c r="F13" s="88"/>
      <c r="G13" s="5" t="s">
        <v>37</v>
      </c>
      <c r="H13" s="154"/>
      <c r="I13" s="154"/>
      <c r="J13" s="154"/>
      <c r="K13" s="154"/>
      <c r="L13" s="87" t="s">
        <v>38</v>
      </c>
      <c r="M13" s="87"/>
      <c r="N13" s="5" t="s">
        <v>37</v>
      </c>
      <c r="O13" s="154"/>
      <c r="P13" s="154"/>
      <c r="Q13" s="154"/>
      <c r="R13" s="154"/>
      <c r="S13" s="87" t="s">
        <v>38</v>
      </c>
      <c r="T13" s="87"/>
      <c r="U13" s="5" t="s">
        <v>37</v>
      </c>
      <c r="V13" s="153"/>
      <c r="W13" s="153"/>
      <c r="X13" s="153"/>
      <c r="Y13" s="153"/>
      <c r="Z13" s="87" t="s">
        <v>38</v>
      </c>
      <c r="AA13" s="87"/>
      <c r="AB13" s="44"/>
    </row>
    <row r="14" spans="2:30" s="5" customFormat="1" ht="17.25" customHeight="1" x14ac:dyDescent="0.4">
      <c r="B14" s="40"/>
      <c r="C14" s="43" t="s">
        <v>44</v>
      </c>
      <c r="D14" s="88" t="s">
        <v>42</v>
      </c>
      <c r="E14" s="88"/>
      <c r="F14" s="88"/>
      <c r="G14" s="5" t="s">
        <v>37</v>
      </c>
      <c r="H14" s="154"/>
      <c r="I14" s="154"/>
      <c r="J14" s="154"/>
      <c r="K14" s="154"/>
      <c r="L14" s="87" t="s">
        <v>38</v>
      </c>
      <c r="M14" s="87"/>
      <c r="N14" s="5" t="s">
        <v>37</v>
      </c>
      <c r="O14" s="154"/>
      <c r="P14" s="154"/>
      <c r="Q14" s="154"/>
      <c r="R14" s="154"/>
      <c r="S14" s="87" t="s">
        <v>38</v>
      </c>
      <c r="T14" s="87"/>
      <c r="U14" s="5" t="s">
        <v>37</v>
      </c>
      <c r="V14" s="153"/>
      <c r="W14" s="153"/>
      <c r="X14" s="153"/>
      <c r="Y14" s="153"/>
      <c r="Z14" s="87" t="s">
        <v>38</v>
      </c>
      <c r="AA14" s="87"/>
      <c r="AB14" s="44"/>
    </row>
    <row r="15" spans="2:30" s="5" customFormat="1" ht="17.25" customHeight="1" x14ac:dyDescent="0.4">
      <c r="B15" s="40"/>
      <c r="C15" s="41"/>
      <c r="D15" s="88" t="s">
        <v>45</v>
      </c>
      <c r="E15" s="88"/>
      <c r="F15" s="88"/>
      <c r="G15" s="5" t="s">
        <v>37</v>
      </c>
      <c r="H15" s="154"/>
      <c r="I15" s="154"/>
      <c r="J15" s="154"/>
      <c r="K15" s="154"/>
      <c r="L15" s="87" t="s">
        <v>38</v>
      </c>
      <c r="M15" s="87"/>
      <c r="N15" s="5" t="s">
        <v>37</v>
      </c>
      <c r="O15" s="154"/>
      <c r="P15" s="154"/>
      <c r="Q15" s="154"/>
      <c r="R15" s="154"/>
      <c r="S15" s="87" t="s">
        <v>38</v>
      </c>
      <c r="T15" s="87"/>
      <c r="U15" s="5" t="s">
        <v>37</v>
      </c>
      <c r="V15" s="153"/>
      <c r="W15" s="153"/>
      <c r="X15" s="153"/>
      <c r="Y15" s="153"/>
      <c r="Z15" s="87" t="s">
        <v>38</v>
      </c>
      <c r="AA15" s="87"/>
      <c r="AB15" s="44"/>
    </row>
    <row r="16" spans="2:30" s="5" customFormat="1" ht="10.5" customHeight="1" x14ac:dyDescent="0.4">
      <c r="B16" s="40"/>
      <c r="C16" s="41"/>
      <c r="D16" s="68"/>
      <c r="E16" s="69"/>
      <c r="F16" s="69"/>
      <c r="G16" s="47"/>
      <c r="H16" s="132"/>
      <c r="I16" s="132"/>
      <c r="J16" s="132"/>
      <c r="K16" s="132"/>
      <c r="L16" s="133"/>
      <c r="M16" s="133"/>
      <c r="N16" s="47"/>
      <c r="O16" s="132"/>
      <c r="P16" s="132"/>
      <c r="Q16" s="132"/>
      <c r="R16" s="132"/>
      <c r="S16" s="133"/>
      <c r="T16" s="133"/>
      <c r="U16" s="47"/>
      <c r="V16" s="132"/>
      <c r="W16" s="132"/>
      <c r="X16" s="132"/>
      <c r="Y16" s="132"/>
      <c r="Z16" s="133"/>
      <c r="AA16" s="133"/>
      <c r="AB16" s="48"/>
    </row>
    <row r="17" spans="2:30" s="5" customFormat="1" ht="22.5" customHeight="1" x14ac:dyDescent="0.4">
      <c r="B17" s="119" t="s">
        <v>98</v>
      </c>
      <c r="C17" s="120"/>
      <c r="D17" s="5" t="s">
        <v>50</v>
      </c>
      <c r="AB17" s="44"/>
      <c r="AC17" s="147" t="s">
        <v>114</v>
      </c>
      <c r="AD17" s="146" t="s">
        <v>122</v>
      </c>
    </row>
    <row r="18" spans="2:30" s="5" customFormat="1" ht="17.25" customHeight="1" x14ac:dyDescent="0.4">
      <c r="B18" s="121" t="s">
        <v>99</v>
      </c>
      <c r="C18" s="122"/>
      <c r="E18" s="5" t="s">
        <v>93</v>
      </c>
      <c r="J18" s="7" t="s">
        <v>77</v>
      </c>
      <c r="K18" s="5" t="s">
        <v>71</v>
      </c>
      <c r="AB18" s="44"/>
    </row>
    <row r="19" spans="2:30" s="5" customFormat="1" ht="17.25" customHeight="1" x14ac:dyDescent="0.4">
      <c r="B19" s="40"/>
      <c r="C19" s="41"/>
      <c r="J19" s="7" t="s">
        <v>76</v>
      </c>
      <c r="K19" s="5" t="s">
        <v>72</v>
      </c>
      <c r="AB19" s="44"/>
    </row>
    <row r="20" spans="2:30" s="5" customFormat="1" ht="17.25" customHeight="1" x14ac:dyDescent="0.4">
      <c r="B20" s="40"/>
      <c r="C20" s="41"/>
      <c r="J20" s="7" t="s">
        <v>76</v>
      </c>
      <c r="K20" s="5" t="s">
        <v>51</v>
      </c>
      <c r="AB20" s="44"/>
    </row>
    <row r="21" spans="2:30" s="5" customFormat="1" ht="17.25" customHeight="1" x14ac:dyDescent="0.4">
      <c r="B21" s="40"/>
      <c r="C21" s="41"/>
      <c r="K21" s="5" t="s">
        <v>37</v>
      </c>
      <c r="L21" s="86"/>
      <c r="M21" s="86"/>
      <c r="N21" s="86"/>
      <c r="O21" s="86"/>
      <c r="P21" s="86"/>
      <c r="Q21" s="86"/>
      <c r="R21" s="86"/>
      <c r="S21" s="86"/>
      <c r="T21" s="86"/>
      <c r="U21" s="86"/>
      <c r="V21" s="86"/>
      <c r="W21" s="86"/>
      <c r="X21" s="86"/>
      <c r="Y21" s="86"/>
      <c r="Z21" s="86"/>
      <c r="AA21" s="5" t="s">
        <v>39</v>
      </c>
      <c r="AB21" s="44"/>
    </row>
    <row r="22" spans="2:30" s="5" customFormat="1" ht="17.25" customHeight="1" x14ac:dyDescent="0.4">
      <c r="B22" s="40"/>
      <c r="C22" s="41"/>
      <c r="E22" s="5" t="s">
        <v>94</v>
      </c>
      <c r="AB22" s="44"/>
      <c r="AC22" s="145"/>
    </row>
    <row r="23" spans="2:30" s="5" customFormat="1" ht="17.25" customHeight="1" x14ac:dyDescent="0.4">
      <c r="B23" s="40"/>
      <c r="C23" s="41"/>
      <c r="F23" s="49" t="s">
        <v>52</v>
      </c>
      <c r="AB23" s="44"/>
    </row>
    <row r="24" spans="2:30" s="5" customFormat="1" ht="17.25" customHeight="1" x14ac:dyDescent="0.4">
      <c r="B24" s="40"/>
      <c r="C24" s="41"/>
      <c r="J24" s="7" t="s">
        <v>77</v>
      </c>
      <c r="K24" s="5" t="s">
        <v>101</v>
      </c>
      <c r="V24" s="5" t="s">
        <v>102</v>
      </c>
      <c r="AB24" s="44"/>
    </row>
    <row r="25" spans="2:30" s="5" customFormat="1" ht="17.25" customHeight="1" x14ac:dyDescent="0.4">
      <c r="B25" s="40"/>
      <c r="C25" s="41"/>
      <c r="J25" s="7" t="s">
        <v>76</v>
      </c>
      <c r="K25" s="5" t="s">
        <v>103</v>
      </c>
      <c r="V25" s="5" t="s">
        <v>104</v>
      </c>
      <c r="AB25" s="44"/>
    </row>
    <row r="26" spans="2:30" s="5" customFormat="1" ht="17.25" customHeight="1" x14ac:dyDescent="0.4">
      <c r="B26" s="40"/>
      <c r="C26" s="41"/>
      <c r="J26" s="7" t="s">
        <v>76</v>
      </c>
      <c r="K26" s="5" t="s">
        <v>51</v>
      </c>
      <c r="AB26" s="44"/>
    </row>
    <row r="27" spans="2:30" s="5" customFormat="1" ht="17.25" customHeight="1" x14ac:dyDescent="0.4">
      <c r="B27" s="40"/>
      <c r="C27" s="41"/>
      <c r="K27" s="5" t="s">
        <v>37</v>
      </c>
      <c r="L27" s="86"/>
      <c r="M27" s="86"/>
      <c r="N27" s="86"/>
      <c r="O27" s="86"/>
      <c r="P27" s="86"/>
      <c r="Q27" s="86"/>
      <c r="R27" s="86"/>
      <c r="S27" s="86"/>
      <c r="T27" s="86"/>
      <c r="U27" s="86"/>
      <c r="V27" s="86"/>
      <c r="W27" s="86"/>
      <c r="X27" s="86"/>
      <c r="Y27" s="86"/>
      <c r="Z27" s="86"/>
      <c r="AA27" s="5" t="s">
        <v>39</v>
      </c>
      <c r="AB27" s="44"/>
    </row>
    <row r="28" spans="2:30" s="5" customFormat="1" ht="17.25" customHeight="1" x14ac:dyDescent="0.4">
      <c r="B28" s="40"/>
      <c r="C28" s="41"/>
      <c r="F28" s="5" t="s">
        <v>53</v>
      </c>
      <c r="AB28" s="44"/>
    </row>
    <row r="29" spans="2:30" s="5" customFormat="1" ht="17.25" customHeight="1" x14ac:dyDescent="0.4">
      <c r="B29" s="40"/>
      <c r="C29" s="41"/>
      <c r="J29" s="7" t="s">
        <v>77</v>
      </c>
      <c r="K29" s="5" t="s">
        <v>105</v>
      </c>
      <c r="V29" s="5" t="s">
        <v>102</v>
      </c>
      <c r="AB29" s="44"/>
    </row>
    <row r="30" spans="2:30" s="5" customFormat="1" ht="17.25" customHeight="1" x14ac:dyDescent="0.4">
      <c r="B30" s="40"/>
      <c r="C30" s="41"/>
      <c r="J30" s="7" t="s">
        <v>76</v>
      </c>
      <c r="K30" s="5" t="s">
        <v>106</v>
      </c>
      <c r="V30" s="5" t="s">
        <v>104</v>
      </c>
      <c r="AB30" s="44"/>
    </row>
    <row r="31" spans="2:30" s="5" customFormat="1" ht="17.25" customHeight="1" x14ac:dyDescent="0.4">
      <c r="B31" s="40"/>
      <c r="C31" s="41"/>
      <c r="J31" s="7" t="s">
        <v>76</v>
      </c>
      <c r="K31" s="5" t="s">
        <v>51</v>
      </c>
      <c r="AB31" s="44"/>
    </row>
    <row r="32" spans="2:30" s="5" customFormat="1" ht="17.25" customHeight="1" x14ac:dyDescent="0.4">
      <c r="B32" s="40"/>
      <c r="C32" s="41"/>
      <c r="K32" s="5" t="s">
        <v>37</v>
      </c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5" t="s">
        <v>39</v>
      </c>
      <c r="AB32" s="44"/>
    </row>
    <row r="33" spans="2:30" s="5" customFormat="1" ht="17.25" customHeight="1" x14ac:dyDescent="0.4">
      <c r="B33" s="40"/>
      <c r="C33" s="41"/>
      <c r="J33" s="5" t="s">
        <v>54</v>
      </c>
      <c r="W33" s="5" t="s">
        <v>37</v>
      </c>
      <c r="X33" s="86"/>
      <c r="Y33" s="86"/>
      <c r="Z33" s="86"/>
      <c r="AA33" s="5" t="s">
        <v>39</v>
      </c>
      <c r="AB33" s="44"/>
    </row>
    <row r="34" spans="2:30" s="5" customFormat="1" ht="8.25" customHeight="1" x14ac:dyDescent="0.4">
      <c r="B34" s="40"/>
      <c r="C34" s="41"/>
      <c r="AB34" s="44"/>
    </row>
    <row r="35" spans="2:30" s="5" customFormat="1" ht="18.75" customHeight="1" x14ac:dyDescent="0.4">
      <c r="B35" s="40"/>
      <c r="C35" s="41"/>
      <c r="E35" s="7" t="s">
        <v>76</v>
      </c>
      <c r="F35" s="5" t="s">
        <v>113</v>
      </c>
      <c r="K35" s="148"/>
      <c r="L35" s="148"/>
      <c r="M35" s="148"/>
      <c r="N35" s="148"/>
      <c r="O35" s="148"/>
      <c r="P35" s="148"/>
      <c r="Q35" s="148"/>
      <c r="R35" s="148"/>
      <c r="S35" s="148"/>
      <c r="T35" s="148"/>
      <c r="U35" s="148"/>
      <c r="V35" s="148"/>
      <c r="W35" s="148"/>
      <c r="X35" s="148"/>
      <c r="Y35" s="148"/>
      <c r="Z35" s="148"/>
      <c r="AA35" s="5" t="s">
        <v>39</v>
      </c>
      <c r="AB35" s="44"/>
      <c r="AC35" s="147" t="s">
        <v>114</v>
      </c>
      <c r="AD35" s="146" t="s">
        <v>118</v>
      </c>
    </row>
    <row r="36" spans="2:30" s="5" customFormat="1" ht="8.25" customHeight="1" x14ac:dyDescent="0.4">
      <c r="B36" s="40"/>
      <c r="C36" s="41"/>
      <c r="AB36" s="44"/>
    </row>
    <row r="37" spans="2:30" s="143" customFormat="1" ht="22.5" customHeight="1" x14ac:dyDescent="0.4">
      <c r="B37" s="141"/>
      <c r="C37" s="142"/>
      <c r="D37" s="143" t="s">
        <v>109</v>
      </c>
      <c r="AB37" s="144"/>
      <c r="AD37" s="5" t="s">
        <v>119</v>
      </c>
    </row>
    <row r="38" spans="2:30" s="5" customFormat="1" ht="18.75" customHeight="1" x14ac:dyDescent="0.4">
      <c r="B38" s="40"/>
      <c r="C38" s="41"/>
      <c r="E38" s="7" t="s">
        <v>76</v>
      </c>
      <c r="F38" s="5" t="s">
        <v>111</v>
      </c>
      <c r="AB38" s="44"/>
    </row>
    <row r="39" spans="2:30" s="5" customFormat="1" ht="19.5" customHeight="1" x14ac:dyDescent="0.4">
      <c r="B39" s="40"/>
      <c r="C39" s="41"/>
      <c r="E39" s="82" t="s">
        <v>64</v>
      </c>
      <c r="F39" s="72"/>
      <c r="G39" s="72"/>
      <c r="H39" s="72"/>
      <c r="I39" s="72"/>
      <c r="J39" s="83"/>
      <c r="K39" s="35"/>
      <c r="L39" s="71">
        <v>13</v>
      </c>
      <c r="M39" s="71"/>
      <c r="N39" s="71"/>
      <c r="O39" s="35" t="s">
        <v>33</v>
      </c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/>
      <c r="AA39" s="36"/>
      <c r="AB39" s="44"/>
      <c r="AC39" s="147"/>
      <c r="AD39" s="146"/>
    </row>
    <row r="40" spans="2:30" s="5" customFormat="1" ht="19.5" customHeight="1" x14ac:dyDescent="0.4">
      <c r="B40" s="40"/>
      <c r="C40" s="41"/>
      <c r="E40" s="82" t="s">
        <v>65</v>
      </c>
      <c r="F40" s="72"/>
      <c r="G40" s="72"/>
      <c r="H40" s="72"/>
      <c r="I40" s="72"/>
      <c r="J40" s="83"/>
      <c r="K40" s="35"/>
      <c r="L40" s="35" t="s">
        <v>78</v>
      </c>
      <c r="M40" s="35"/>
      <c r="N40" s="35"/>
      <c r="O40" s="35"/>
      <c r="P40" s="66" t="s">
        <v>108</v>
      </c>
      <c r="Q40" s="71">
        <v>0.87</v>
      </c>
      <c r="R40" s="71"/>
      <c r="S40" s="135"/>
      <c r="T40" s="135"/>
      <c r="U40" s="35"/>
      <c r="V40" s="134" t="s">
        <v>79</v>
      </c>
      <c r="W40" s="67" t="s">
        <v>108</v>
      </c>
      <c r="X40" s="71">
        <v>2.8</v>
      </c>
      <c r="Y40" s="71"/>
      <c r="Z40" s="136"/>
      <c r="AA40" s="36"/>
      <c r="AB40" s="44"/>
    </row>
    <row r="41" spans="2:30" s="5" customFormat="1" ht="19.5" customHeight="1" x14ac:dyDescent="0.4">
      <c r="B41" s="40"/>
      <c r="C41" s="41"/>
      <c r="E41" s="82" t="s">
        <v>66</v>
      </c>
      <c r="F41" s="72"/>
      <c r="G41" s="72"/>
      <c r="H41" s="72"/>
      <c r="I41" s="72"/>
      <c r="J41" s="83"/>
      <c r="K41" s="35"/>
      <c r="L41" s="35" t="s">
        <v>80</v>
      </c>
      <c r="M41" s="35"/>
      <c r="N41" s="35"/>
      <c r="P41" s="66" t="s">
        <v>108</v>
      </c>
      <c r="Q41" s="71">
        <v>0.52</v>
      </c>
      <c r="R41" s="71"/>
      <c r="S41" s="72" t="s">
        <v>67</v>
      </c>
      <c r="T41" s="72"/>
      <c r="U41" s="71">
        <v>0.67</v>
      </c>
      <c r="V41" s="71"/>
      <c r="W41" s="35"/>
      <c r="X41" s="35"/>
      <c r="AA41" s="36"/>
      <c r="AB41" s="44"/>
      <c r="AC41" s="147" t="s">
        <v>114</v>
      </c>
      <c r="AD41" s="146" t="s">
        <v>117</v>
      </c>
    </row>
    <row r="42" spans="2:30" s="5" customFormat="1" ht="19.5" customHeight="1" x14ac:dyDescent="0.4">
      <c r="B42" s="40"/>
      <c r="C42" s="41"/>
      <c r="E42" s="82"/>
      <c r="F42" s="72"/>
      <c r="G42" s="72"/>
      <c r="H42" s="72"/>
      <c r="I42" s="72"/>
      <c r="J42" s="83"/>
      <c r="K42" s="35"/>
      <c r="L42" s="35" t="s">
        <v>107</v>
      </c>
      <c r="M42" s="35"/>
      <c r="N42" s="35"/>
      <c r="O42" s="136"/>
      <c r="P42" s="66" t="s">
        <v>108</v>
      </c>
      <c r="Q42" s="71">
        <v>1.2</v>
      </c>
      <c r="R42" s="71"/>
      <c r="S42" s="72" t="s">
        <v>67</v>
      </c>
      <c r="T42" s="72"/>
      <c r="U42" s="71">
        <v>1.8</v>
      </c>
      <c r="V42" s="71"/>
      <c r="W42" s="136"/>
      <c r="X42" s="136"/>
      <c r="Y42" s="136"/>
      <c r="Z42" s="136"/>
      <c r="AA42" s="36"/>
      <c r="AB42" s="44"/>
      <c r="AD42" s="146" t="s">
        <v>116</v>
      </c>
    </row>
    <row r="43" spans="2:30" s="139" customFormat="1" ht="23.25" customHeight="1" x14ac:dyDescent="0.15">
      <c r="B43" s="137"/>
      <c r="C43" s="138"/>
      <c r="D43" s="139" t="s">
        <v>110</v>
      </c>
      <c r="AB43" s="140"/>
    </row>
    <row r="44" spans="2:30" s="5" customFormat="1" ht="24.75" customHeight="1" x14ac:dyDescent="0.4">
      <c r="B44" s="40"/>
      <c r="C44" s="41"/>
      <c r="E44" s="7" t="s">
        <v>76</v>
      </c>
      <c r="F44" s="5" t="s">
        <v>112</v>
      </c>
      <c r="AB44" s="44"/>
    </row>
    <row r="45" spans="2:30" s="5" customFormat="1" ht="18.75" customHeight="1" x14ac:dyDescent="0.4">
      <c r="B45" s="40"/>
      <c r="C45" s="41"/>
      <c r="E45" s="73" t="s">
        <v>74</v>
      </c>
      <c r="F45" s="74"/>
      <c r="G45" s="74"/>
      <c r="H45" s="74"/>
      <c r="I45" s="74"/>
      <c r="J45" s="75"/>
      <c r="K45" s="85" t="s">
        <v>58</v>
      </c>
      <c r="L45" s="85"/>
      <c r="M45" s="85"/>
      <c r="N45" s="85"/>
      <c r="O45" s="85"/>
      <c r="P45" s="85" t="s">
        <v>59</v>
      </c>
      <c r="Q45" s="85"/>
      <c r="R45" s="85"/>
      <c r="S45" s="85"/>
      <c r="T45" s="85"/>
      <c r="U45" s="85" t="s">
        <v>60</v>
      </c>
      <c r="V45" s="85"/>
      <c r="W45" s="85"/>
      <c r="X45" s="85"/>
      <c r="Y45" s="85"/>
      <c r="Z45" s="85" t="s">
        <v>4</v>
      </c>
      <c r="AA45" s="85"/>
      <c r="AB45" s="44"/>
    </row>
    <row r="46" spans="2:30" s="5" customFormat="1" ht="19.5" customHeight="1" x14ac:dyDescent="0.4">
      <c r="B46" s="40"/>
      <c r="C46" s="41"/>
      <c r="E46" s="76" t="s">
        <v>73</v>
      </c>
      <c r="F46" s="77"/>
      <c r="G46" s="77"/>
      <c r="H46" s="78">
        <v>0.8</v>
      </c>
      <c r="I46" s="78"/>
      <c r="J46" s="48" t="s">
        <v>39</v>
      </c>
      <c r="K46" s="85" t="s">
        <v>20</v>
      </c>
      <c r="L46" s="85"/>
      <c r="M46" s="85"/>
      <c r="N46" s="85"/>
      <c r="O46" s="85"/>
      <c r="P46" s="85" t="s">
        <v>20</v>
      </c>
      <c r="Q46" s="85"/>
      <c r="R46" s="85"/>
      <c r="S46" s="85"/>
      <c r="T46" s="85"/>
      <c r="U46" s="85" t="s">
        <v>20</v>
      </c>
      <c r="V46" s="85"/>
      <c r="W46" s="85"/>
      <c r="X46" s="85"/>
      <c r="Y46" s="85"/>
      <c r="Z46" s="85"/>
      <c r="AA46" s="85"/>
      <c r="AB46" s="44"/>
    </row>
    <row r="47" spans="2:30" s="5" customFormat="1" ht="19.5" customHeight="1" x14ac:dyDescent="0.4">
      <c r="B47" s="40"/>
      <c r="C47" s="41"/>
      <c r="E47" s="81" t="s">
        <v>55</v>
      </c>
      <c r="F47" s="81"/>
      <c r="G47" s="81"/>
      <c r="H47" s="81"/>
      <c r="I47" s="81"/>
      <c r="J47" s="81"/>
      <c r="K47" s="79">
        <v>765230</v>
      </c>
      <c r="L47" s="79"/>
      <c r="M47" s="79"/>
      <c r="N47" s="79"/>
      <c r="O47" s="79"/>
      <c r="P47" s="79">
        <v>846101</v>
      </c>
      <c r="Q47" s="79"/>
      <c r="R47" s="79"/>
      <c r="S47" s="79"/>
      <c r="T47" s="79"/>
      <c r="U47" s="79">
        <v>204898</v>
      </c>
      <c r="V47" s="79"/>
      <c r="W47" s="79"/>
      <c r="X47" s="79"/>
      <c r="Y47" s="79"/>
      <c r="Z47" s="84">
        <f>IF(K47="","",ROUNDUP((K47-U47)/(P47-U47),1))</f>
        <v>0.9</v>
      </c>
      <c r="AA47" s="84"/>
      <c r="AB47" s="44"/>
      <c r="AC47" s="147" t="s">
        <v>114</v>
      </c>
      <c r="AD47" s="146" t="s">
        <v>115</v>
      </c>
    </row>
    <row r="48" spans="2:30" s="5" customFormat="1" ht="19.5" customHeight="1" x14ac:dyDescent="0.4">
      <c r="B48" s="40"/>
      <c r="C48" s="41"/>
      <c r="E48" s="81" t="s">
        <v>57</v>
      </c>
      <c r="F48" s="81"/>
      <c r="G48" s="81"/>
      <c r="H48" s="81"/>
      <c r="I48" s="81"/>
      <c r="J48" s="81"/>
      <c r="K48" s="79"/>
      <c r="L48" s="79"/>
      <c r="M48" s="79"/>
      <c r="N48" s="79"/>
      <c r="O48" s="79"/>
      <c r="P48" s="79"/>
      <c r="Q48" s="79"/>
      <c r="R48" s="79"/>
      <c r="S48" s="79"/>
      <c r="T48" s="79"/>
      <c r="U48" s="79"/>
      <c r="V48" s="79"/>
      <c r="W48" s="79"/>
      <c r="X48" s="79"/>
      <c r="Y48" s="79"/>
      <c r="Z48" s="84" t="str">
        <f t="shared" ref="Z48:Z49" si="0">IF(K48="","",ROUNDUP((K48-U48)/(P48-U48),1))</f>
        <v/>
      </c>
      <c r="AA48" s="84"/>
      <c r="AB48" s="44"/>
    </row>
    <row r="49" spans="2:28" s="5" customFormat="1" ht="19.5" customHeight="1" x14ac:dyDescent="0.4">
      <c r="B49" s="40"/>
      <c r="C49" s="41"/>
      <c r="E49" s="81" t="s">
        <v>56</v>
      </c>
      <c r="F49" s="81"/>
      <c r="G49" s="81"/>
      <c r="H49" s="81"/>
      <c r="I49" s="81"/>
      <c r="J49" s="81"/>
      <c r="K49" s="79">
        <v>457500</v>
      </c>
      <c r="L49" s="79"/>
      <c r="M49" s="79"/>
      <c r="N49" s="79"/>
      <c r="O49" s="79"/>
      <c r="P49" s="79">
        <v>660500</v>
      </c>
      <c r="Q49" s="79"/>
      <c r="R49" s="79"/>
      <c r="S49" s="79"/>
      <c r="T49" s="79"/>
      <c r="U49" s="79">
        <v>101500</v>
      </c>
      <c r="V49" s="79"/>
      <c r="W49" s="79"/>
      <c r="X49" s="79"/>
      <c r="Y49" s="79"/>
      <c r="Z49" s="84">
        <f t="shared" si="0"/>
        <v>0.7</v>
      </c>
      <c r="AA49" s="84"/>
      <c r="AB49" s="44"/>
    </row>
    <row r="50" spans="2:28" s="5" customFormat="1" ht="19.5" customHeight="1" x14ac:dyDescent="0.4">
      <c r="B50" s="40"/>
      <c r="C50" s="41"/>
      <c r="E50" s="85" t="s">
        <v>63</v>
      </c>
      <c r="F50" s="85"/>
      <c r="G50" s="85"/>
      <c r="H50" s="85"/>
      <c r="I50" s="85"/>
      <c r="J50" s="85"/>
      <c r="K50" s="80">
        <f>SUM(K47:O49)</f>
        <v>1222730</v>
      </c>
      <c r="L50" s="80"/>
      <c r="M50" s="80"/>
      <c r="N50" s="80"/>
      <c r="O50" s="80"/>
      <c r="P50" s="80">
        <f>SUM(P47:T49)</f>
        <v>1506601</v>
      </c>
      <c r="Q50" s="80"/>
      <c r="R50" s="80"/>
      <c r="S50" s="80"/>
      <c r="T50" s="80"/>
      <c r="U50" s="80">
        <f>SUM(U47:Y49)</f>
        <v>306398</v>
      </c>
      <c r="V50" s="80"/>
      <c r="W50" s="80"/>
      <c r="X50" s="80"/>
      <c r="Y50" s="80"/>
      <c r="Z50" s="84">
        <f>IF(K50=0,"",ROUNDUP((K50-U50)/(P50-U50),1))</f>
        <v>0.79999999999999993</v>
      </c>
      <c r="AA50" s="84"/>
      <c r="AB50" s="44"/>
    </row>
    <row r="51" spans="2:28" s="5" customFormat="1" ht="9.75" customHeight="1" x14ac:dyDescent="0.4">
      <c r="B51" s="45"/>
      <c r="C51" s="46"/>
      <c r="D51" s="47"/>
      <c r="E51" s="47"/>
      <c r="F51" s="47"/>
      <c r="G51" s="47"/>
      <c r="H51" s="47"/>
      <c r="I51" s="47"/>
      <c r="J51" s="47"/>
      <c r="K51" s="47"/>
      <c r="L51" s="47"/>
      <c r="M51" s="47"/>
      <c r="N51" s="47"/>
      <c r="O51" s="47"/>
      <c r="P51" s="47"/>
      <c r="Q51" s="50"/>
      <c r="R51" s="50"/>
      <c r="S51" s="47"/>
      <c r="T51" s="50"/>
      <c r="U51" s="50"/>
      <c r="V51" s="47"/>
      <c r="W51" s="47"/>
      <c r="X51" s="47"/>
      <c r="Y51" s="47"/>
      <c r="Z51" s="47"/>
      <c r="AA51" s="47"/>
      <c r="AB51" s="48"/>
    </row>
    <row r="52" spans="2:28" ht="12.75" customHeight="1" x14ac:dyDescent="0.4"/>
    <row r="53" spans="2:28" ht="18" customHeight="1" x14ac:dyDescent="0.4"/>
    <row r="54" spans="2:28" ht="18" customHeight="1" x14ac:dyDescent="0.4"/>
    <row r="55" spans="2:28" ht="18" customHeight="1" x14ac:dyDescent="0.4"/>
    <row r="56" spans="2:28" ht="18" customHeight="1" x14ac:dyDescent="0.4"/>
    <row r="57" spans="2:28" ht="18" customHeight="1" x14ac:dyDescent="0.4"/>
    <row r="58" spans="2:28" ht="18" customHeight="1" x14ac:dyDescent="0.4"/>
    <row r="59" spans="2:28" ht="18" customHeight="1" x14ac:dyDescent="0.4"/>
    <row r="60" spans="2:28" ht="18" customHeight="1" x14ac:dyDescent="0.4"/>
    <row r="61" spans="2:28" ht="18" customHeight="1" x14ac:dyDescent="0.4"/>
    <row r="62" spans="2:28" ht="18" customHeight="1" x14ac:dyDescent="0.4"/>
    <row r="63" spans="2:28" ht="18" customHeight="1" x14ac:dyDescent="0.4"/>
    <row r="64" spans="2:28" ht="18" customHeight="1" x14ac:dyDescent="0.4"/>
    <row r="65" ht="18" customHeight="1" x14ac:dyDescent="0.4"/>
    <row r="66" ht="18" customHeight="1" x14ac:dyDescent="0.4"/>
    <row r="67" ht="18" customHeight="1" x14ac:dyDescent="0.4"/>
  </sheetData>
  <sheetProtection algorithmName="SHA-512" hashValue="NFGH7QetHBuPsETprpZ7Sf+i0ZGkvqBK7uSlxi73orAb3oScVC2qMEln+RsKbHcOg6OSx99jqXfk3D/3uPWMcA==" saltValue="77L9c0hlHJnjJuOXEkwcvA==" spinCount="100000" sheet="1" objects="1" scenarios="1"/>
  <mergeCells count="103">
    <mergeCell ref="E49:J49"/>
    <mergeCell ref="K49:O49"/>
    <mergeCell ref="P49:T49"/>
    <mergeCell ref="U49:Y49"/>
    <mergeCell ref="Z49:AA49"/>
    <mergeCell ref="E50:J50"/>
    <mergeCell ref="K50:O50"/>
    <mergeCell ref="P50:T50"/>
    <mergeCell ref="U50:Y50"/>
    <mergeCell ref="Z50:AA50"/>
    <mergeCell ref="E47:J47"/>
    <mergeCell ref="K47:O47"/>
    <mergeCell ref="P47:T47"/>
    <mergeCell ref="U47:Y47"/>
    <mergeCell ref="Z47:AA47"/>
    <mergeCell ref="E48:J48"/>
    <mergeCell ref="K48:O48"/>
    <mergeCell ref="P48:T48"/>
    <mergeCell ref="U48:Y48"/>
    <mergeCell ref="Z48:AA48"/>
    <mergeCell ref="E45:J45"/>
    <mergeCell ref="K45:O45"/>
    <mergeCell ref="P45:T45"/>
    <mergeCell ref="U45:Y45"/>
    <mergeCell ref="Z45:AA46"/>
    <mergeCell ref="E46:G46"/>
    <mergeCell ref="H46:I46"/>
    <mergeCell ref="K46:O46"/>
    <mergeCell ref="P46:T46"/>
    <mergeCell ref="U46:Y46"/>
    <mergeCell ref="E41:J42"/>
    <mergeCell ref="Q41:R41"/>
    <mergeCell ref="S41:T41"/>
    <mergeCell ref="U41:V41"/>
    <mergeCell ref="Q42:R42"/>
    <mergeCell ref="S42:T42"/>
    <mergeCell ref="U42:V42"/>
    <mergeCell ref="K35:Z35"/>
    <mergeCell ref="E39:J39"/>
    <mergeCell ref="L39:N39"/>
    <mergeCell ref="E40:J40"/>
    <mergeCell ref="Q40:R40"/>
    <mergeCell ref="X40:Y40"/>
    <mergeCell ref="B17:C17"/>
    <mergeCell ref="B18:C18"/>
    <mergeCell ref="L21:Z21"/>
    <mergeCell ref="L27:Z27"/>
    <mergeCell ref="L32:Z32"/>
    <mergeCell ref="X33:Z33"/>
    <mergeCell ref="Z14:AA14"/>
    <mergeCell ref="D15:F15"/>
    <mergeCell ref="H15:K15"/>
    <mergeCell ref="L15:M15"/>
    <mergeCell ref="O15:R15"/>
    <mergeCell ref="S15:T15"/>
    <mergeCell ref="V15:Y15"/>
    <mergeCell ref="Z15:AA15"/>
    <mergeCell ref="D14:F14"/>
    <mergeCell ref="H14:K14"/>
    <mergeCell ref="L14:M14"/>
    <mergeCell ref="O14:R14"/>
    <mergeCell ref="S14:T14"/>
    <mergeCell ref="V14:Y14"/>
    <mergeCell ref="Z12:AA12"/>
    <mergeCell ref="D13:F13"/>
    <mergeCell ref="H13:K13"/>
    <mergeCell ref="L13:M13"/>
    <mergeCell ref="O13:R13"/>
    <mergeCell ref="S13:T13"/>
    <mergeCell ref="V13:Y13"/>
    <mergeCell ref="Z13:AA13"/>
    <mergeCell ref="D12:F12"/>
    <mergeCell ref="H12:K12"/>
    <mergeCell ref="L12:M12"/>
    <mergeCell ref="O12:R12"/>
    <mergeCell ref="S12:T12"/>
    <mergeCell ref="V12:Y12"/>
    <mergeCell ref="H11:K11"/>
    <mergeCell ref="L11:M11"/>
    <mergeCell ref="O11:R11"/>
    <mergeCell ref="S11:T11"/>
    <mergeCell ref="V11:Y11"/>
    <mergeCell ref="Z11:AA11"/>
    <mergeCell ref="Z6:AA6"/>
    <mergeCell ref="B7:C7"/>
    <mergeCell ref="E7:H7"/>
    <mergeCell ref="J7:K7"/>
    <mergeCell ref="B8:C9"/>
    <mergeCell ref="G9:M9"/>
    <mergeCell ref="N9:T10"/>
    <mergeCell ref="U9:AB10"/>
    <mergeCell ref="B6:C6"/>
    <mergeCell ref="E6:H6"/>
    <mergeCell ref="J6:K6"/>
    <mergeCell ref="M6:P6"/>
    <mergeCell ref="R6:S6"/>
    <mergeCell ref="U6:X6"/>
    <mergeCell ref="C2:Y2"/>
    <mergeCell ref="B4:C5"/>
    <mergeCell ref="F4:L4"/>
    <mergeCell ref="N4:T4"/>
    <mergeCell ref="V4:AB4"/>
    <mergeCell ref="F5:L5"/>
  </mergeCells>
  <phoneticPr fontId="1"/>
  <conditionalFormatting sqref="L11 H11:H15">
    <cfRule type="duplicateValues" dxfId="18" priority="18"/>
  </conditionalFormatting>
  <conditionalFormatting sqref="L12">
    <cfRule type="duplicateValues" dxfId="17" priority="14"/>
  </conditionalFormatting>
  <conditionalFormatting sqref="L13">
    <cfRule type="duplicateValues" dxfId="16" priority="11"/>
  </conditionalFormatting>
  <conditionalFormatting sqref="L14">
    <cfRule type="duplicateValues" dxfId="15" priority="8"/>
  </conditionalFormatting>
  <conditionalFormatting sqref="H16 L15:L16">
    <cfRule type="duplicateValues" dxfId="14" priority="5"/>
  </conditionalFormatting>
  <conditionalFormatting sqref="S11">
    <cfRule type="duplicateValues" dxfId="13" priority="16"/>
  </conditionalFormatting>
  <conditionalFormatting sqref="S12">
    <cfRule type="duplicateValues" dxfId="12" priority="13"/>
  </conditionalFormatting>
  <conditionalFormatting sqref="S13">
    <cfRule type="duplicateValues" dxfId="11" priority="10"/>
  </conditionalFormatting>
  <conditionalFormatting sqref="S14">
    <cfRule type="duplicateValues" dxfId="10" priority="7"/>
  </conditionalFormatting>
  <conditionalFormatting sqref="O16 S15:S16">
    <cfRule type="duplicateValues" dxfId="9" priority="4"/>
  </conditionalFormatting>
  <conditionalFormatting sqref="Z11">
    <cfRule type="duplicateValues" dxfId="8" priority="15"/>
  </conditionalFormatting>
  <conditionalFormatting sqref="V12 Z12">
    <cfRule type="duplicateValues" dxfId="7" priority="12"/>
  </conditionalFormatting>
  <conditionalFormatting sqref="V13 Z13">
    <cfRule type="duplicateValues" dxfId="6" priority="9"/>
  </conditionalFormatting>
  <conditionalFormatting sqref="V14 Z14">
    <cfRule type="duplicateValues" dxfId="5" priority="6"/>
  </conditionalFormatting>
  <conditionalFormatting sqref="V15:V16 Z15:Z16">
    <cfRule type="duplicateValues" dxfId="4" priority="3"/>
  </conditionalFormatting>
  <conditionalFormatting sqref="AB11">
    <cfRule type="duplicateValues" dxfId="3" priority="17"/>
  </conditionalFormatting>
  <conditionalFormatting sqref="O11:O15">
    <cfRule type="duplicateValues" dxfId="1" priority="2"/>
  </conditionalFormatting>
  <conditionalFormatting sqref="V11">
    <cfRule type="duplicateValues" dxfId="0" priority="1"/>
  </conditionalFormatting>
  <dataValidations count="2">
    <dataValidation type="list" allowBlank="1" showInputMessage="1" showErrorMessage="1" sqref="J18:J20 J24:J26 J29:J31 E4:E5 M4 U4 E44 E38 E35:E36" xr:uid="{3290DFC9-A675-428B-BCB3-B1BE642D2612}">
      <formula1>"　,■,□"</formula1>
    </dataValidation>
    <dataValidation type="list" allowBlank="1" showInputMessage="1" showErrorMessage="1" sqref="X33:Z33" xr:uid="{9E4B3697-1C60-4013-91A0-0CAB79D2E97C}">
      <formula1>"第1号,第2号"</formula1>
    </dataValidation>
  </dataValidations>
  <printOptions horizontalCentered="1"/>
  <pageMargins left="0.59055118110236227" right="0.39370078740157483" top="0.59055118110236227" bottom="0.39370078740157483" header="0.31496062992125984" footer="0.31496062992125984"/>
  <pageSetup paperSize="9" scale="8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V100"/>
  <sheetViews>
    <sheetView view="pageBreakPreview" zoomScaleNormal="100" zoomScaleSheetLayoutView="100" workbookViewId="0">
      <selection activeCell="J19" sqref="J19"/>
    </sheetView>
  </sheetViews>
  <sheetFormatPr defaultColWidth="9" defaultRowHeight="16.5" x14ac:dyDescent="0.4"/>
  <cols>
    <col min="1" max="1" width="1.625" style="1" customWidth="1"/>
    <col min="2" max="2" width="5.625" style="1" customWidth="1"/>
    <col min="3" max="6" width="6.625" style="1" customWidth="1"/>
    <col min="7" max="8" width="8.625" style="1" customWidth="1"/>
    <col min="9" max="9" width="6.625" style="1" customWidth="1"/>
    <col min="10" max="12" width="9.625" style="1" customWidth="1"/>
    <col min="13" max="13" width="6.625" style="1" customWidth="1"/>
    <col min="14" max="14" width="1.625" style="1" customWidth="1"/>
    <col min="15" max="16384" width="9" style="1"/>
  </cols>
  <sheetData>
    <row r="1" spans="2:22" ht="9.9499999999999993" customHeight="1" x14ac:dyDescent="0.4"/>
    <row r="2" spans="2:22" ht="18" customHeight="1" x14ac:dyDescent="0.4">
      <c r="B2" s="1" t="s">
        <v>75</v>
      </c>
    </row>
    <row r="3" spans="2:22" ht="18" customHeight="1" x14ac:dyDescent="0.4">
      <c r="B3" s="1" t="s">
        <v>19</v>
      </c>
    </row>
    <row r="4" spans="2:22" ht="18" customHeight="1" x14ac:dyDescent="0.4">
      <c r="B4" s="109" t="s">
        <v>5</v>
      </c>
      <c r="C4" s="109" t="s">
        <v>6</v>
      </c>
      <c r="D4" s="109" t="s">
        <v>7</v>
      </c>
      <c r="E4" s="109" t="s">
        <v>8</v>
      </c>
      <c r="F4" s="109" t="s">
        <v>9</v>
      </c>
      <c r="G4" s="108" t="s">
        <v>2</v>
      </c>
      <c r="H4" s="108"/>
      <c r="I4" s="108"/>
      <c r="J4" s="108"/>
      <c r="K4" s="108"/>
      <c r="L4" s="108"/>
      <c r="M4" s="108"/>
    </row>
    <row r="5" spans="2:22" ht="30" customHeight="1" x14ac:dyDescent="0.4">
      <c r="B5" s="109"/>
      <c r="C5" s="109"/>
      <c r="D5" s="109"/>
      <c r="E5" s="109"/>
      <c r="F5" s="109"/>
      <c r="G5" s="108" t="s">
        <v>0</v>
      </c>
      <c r="H5" s="108"/>
      <c r="I5" s="108"/>
      <c r="J5" s="108" t="s">
        <v>1</v>
      </c>
      <c r="K5" s="108"/>
      <c r="L5" s="108"/>
      <c r="M5" s="108"/>
    </row>
    <row r="6" spans="2:22" ht="68.099999999999994" customHeight="1" x14ac:dyDescent="0.4">
      <c r="B6" s="109"/>
      <c r="C6" s="109"/>
      <c r="D6" s="109"/>
      <c r="E6" s="110"/>
      <c r="F6" s="110"/>
      <c r="G6" s="8" t="s">
        <v>17</v>
      </c>
      <c r="H6" s="8" t="s">
        <v>18</v>
      </c>
      <c r="I6" s="108" t="s">
        <v>3</v>
      </c>
      <c r="J6" s="8" t="s">
        <v>13</v>
      </c>
      <c r="K6" s="8" t="s">
        <v>14</v>
      </c>
      <c r="L6" s="8" t="s">
        <v>15</v>
      </c>
      <c r="M6" s="108" t="s">
        <v>4</v>
      </c>
    </row>
    <row r="7" spans="2:22" ht="18" customHeight="1" x14ac:dyDescent="0.4">
      <c r="B7" s="109"/>
      <c r="C7" s="109"/>
      <c r="D7" s="109"/>
      <c r="E7" s="9" t="s">
        <v>11</v>
      </c>
      <c r="F7" s="9" t="s">
        <v>10</v>
      </c>
      <c r="G7" s="10" t="s">
        <v>16</v>
      </c>
      <c r="H7" s="9" t="s">
        <v>12</v>
      </c>
      <c r="I7" s="108"/>
      <c r="J7" s="9" t="s">
        <v>20</v>
      </c>
      <c r="K7" s="9" t="s">
        <v>20</v>
      </c>
      <c r="L7" s="9" t="s">
        <v>20</v>
      </c>
      <c r="M7" s="108"/>
    </row>
    <row r="8" spans="2:22" ht="15.95" customHeight="1" x14ac:dyDescent="0.4">
      <c r="B8" s="11">
        <v>1</v>
      </c>
      <c r="C8" s="12" t="s">
        <v>21</v>
      </c>
      <c r="D8" s="13">
        <v>101</v>
      </c>
      <c r="E8" s="12">
        <v>1</v>
      </c>
      <c r="F8" s="14">
        <v>62.5</v>
      </c>
      <c r="G8" s="13">
        <v>0.65</v>
      </c>
      <c r="H8" s="13">
        <v>1.4</v>
      </c>
      <c r="I8" s="12" t="s">
        <v>29</v>
      </c>
      <c r="J8" s="15">
        <v>57186</v>
      </c>
      <c r="K8" s="15">
        <v>63812</v>
      </c>
      <c r="L8" s="15">
        <v>15227</v>
      </c>
      <c r="M8" s="16">
        <f>IF(J8="","",ROUNDUP(((J8-L8)/(K8-L8)),1))</f>
        <v>0.9</v>
      </c>
    </row>
    <row r="9" spans="2:22" ht="15.95" customHeight="1" x14ac:dyDescent="0.4">
      <c r="B9" s="17">
        <v>2</v>
      </c>
      <c r="C9" s="18" t="s">
        <v>22</v>
      </c>
      <c r="D9" s="19">
        <v>102</v>
      </c>
      <c r="E9" s="18">
        <v>1</v>
      </c>
      <c r="F9" s="20">
        <v>61.35</v>
      </c>
      <c r="G9" s="19">
        <v>0.54</v>
      </c>
      <c r="H9" s="19">
        <v>1.2</v>
      </c>
      <c r="I9" s="18" t="s">
        <v>29</v>
      </c>
      <c r="J9" s="21">
        <v>55025</v>
      </c>
      <c r="K9" s="21">
        <v>63555</v>
      </c>
      <c r="L9" s="21">
        <v>15035</v>
      </c>
      <c r="M9" s="22">
        <f t="shared" ref="M9:M47" si="0">IF(J9="","",ROUNDUP(((J9-L9)/(K9-L9)),1))</f>
        <v>0.9</v>
      </c>
    </row>
    <row r="10" spans="2:22" ht="15.95" customHeight="1" x14ac:dyDescent="0.4">
      <c r="B10" s="17">
        <v>3</v>
      </c>
      <c r="C10" s="18" t="s">
        <v>23</v>
      </c>
      <c r="D10" s="19">
        <v>103</v>
      </c>
      <c r="E10" s="18">
        <v>1</v>
      </c>
      <c r="F10" s="20">
        <v>63.42</v>
      </c>
      <c r="G10" s="19">
        <v>0.52</v>
      </c>
      <c r="H10" s="19">
        <v>1.2</v>
      </c>
      <c r="I10" s="18" t="s">
        <v>29</v>
      </c>
      <c r="J10" s="21">
        <v>56908</v>
      </c>
      <c r="K10" s="21">
        <v>64027</v>
      </c>
      <c r="L10" s="21">
        <v>15380</v>
      </c>
      <c r="M10" s="22">
        <f t="shared" si="0"/>
        <v>0.9</v>
      </c>
    </row>
    <row r="11" spans="2:22" ht="15.95" customHeight="1" x14ac:dyDescent="0.4">
      <c r="B11" s="17">
        <v>4</v>
      </c>
      <c r="C11" s="18" t="s">
        <v>24</v>
      </c>
      <c r="D11" s="19">
        <v>104</v>
      </c>
      <c r="E11" s="18">
        <v>1</v>
      </c>
      <c r="F11" s="20">
        <v>61.35</v>
      </c>
      <c r="G11" s="19">
        <v>0.54</v>
      </c>
      <c r="H11" s="19">
        <v>1.2</v>
      </c>
      <c r="I11" s="18" t="s">
        <v>29</v>
      </c>
      <c r="J11" s="21">
        <v>55040</v>
      </c>
      <c r="K11" s="21">
        <v>63555</v>
      </c>
      <c r="L11" s="21">
        <v>15035</v>
      </c>
      <c r="M11" s="22">
        <f t="shared" si="0"/>
        <v>0.9</v>
      </c>
      <c r="S11" s="2"/>
    </row>
    <row r="12" spans="2:22" ht="15.95" customHeight="1" x14ac:dyDescent="0.4">
      <c r="B12" s="23">
        <v>5</v>
      </c>
      <c r="C12" s="24" t="s">
        <v>25</v>
      </c>
      <c r="D12" s="25">
        <v>105</v>
      </c>
      <c r="E12" s="24">
        <v>1</v>
      </c>
      <c r="F12" s="26">
        <v>62.5</v>
      </c>
      <c r="G12" s="25">
        <v>0.65</v>
      </c>
      <c r="H12" s="25">
        <v>1.4</v>
      </c>
      <c r="I12" s="24" t="s">
        <v>29</v>
      </c>
      <c r="J12" s="27">
        <v>57120</v>
      </c>
      <c r="K12" s="27">
        <v>63812</v>
      </c>
      <c r="L12" s="27">
        <v>15227</v>
      </c>
      <c r="M12" s="28">
        <f t="shared" si="0"/>
        <v>0.9</v>
      </c>
    </row>
    <row r="13" spans="2:22" ht="15.95" customHeight="1" x14ac:dyDescent="0.4">
      <c r="B13" s="11">
        <v>6</v>
      </c>
      <c r="C13" s="12" t="s">
        <v>21</v>
      </c>
      <c r="D13" s="13">
        <v>201</v>
      </c>
      <c r="E13" s="12">
        <v>2</v>
      </c>
      <c r="F13" s="14">
        <v>62.5</v>
      </c>
      <c r="G13" s="13">
        <v>0.65</v>
      </c>
      <c r="H13" s="13">
        <v>1.4</v>
      </c>
      <c r="I13" s="12" t="s">
        <v>29</v>
      </c>
      <c r="J13" s="15">
        <v>57186</v>
      </c>
      <c r="K13" s="15">
        <v>63812</v>
      </c>
      <c r="L13" s="15">
        <v>15227</v>
      </c>
      <c r="M13" s="16">
        <f>IF(J13="","",ROUNDUP(((J13-L13)/(K13-L13)),1))</f>
        <v>0.9</v>
      </c>
    </row>
    <row r="14" spans="2:22" ht="15.95" customHeight="1" x14ac:dyDescent="0.4">
      <c r="B14" s="17">
        <v>7</v>
      </c>
      <c r="C14" s="18" t="s">
        <v>22</v>
      </c>
      <c r="D14" s="19">
        <v>202</v>
      </c>
      <c r="E14" s="18">
        <v>2</v>
      </c>
      <c r="F14" s="20">
        <v>61.35</v>
      </c>
      <c r="G14" s="19">
        <v>0.54</v>
      </c>
      <c r="H14" s="19">
        <v>1.2</v>
      </c>
      <c r="I14" s="18" t="s">
        <v>29</v>
      </c>
      <c r="J14" s="21">
        <v>55025</v>
      </c>
      <c r="K14" s="21">
        <v>63555</v>
      </c>
      <c r="L14" s="21">
        <v>15035</v>
      </c>
      <c r="M14" s="22">
        <f t="shared" si="0"/>
        <v>0.9</v>
      </c>
    </row>
    <row r="15" spans="2:22" ht="15.95" customHeight="1" x14ac:dyDescent="0.4">
      <c r="B15" s="17">
        <v>8</v>
      </c>
      <c r="C15" s="18" t="s">
        <v>23</v>
      </c>
      <c r="D15" s="19">
        <v>203</v>
      </c>
      <c r="E15" s="18">
        <v>2</v>
      </c>
      <c r="F15" s="20">
        <v>63.42</v>
      </c>
      <c r="G15" s="19">
        <v>0.52</v>
      </c>
      <c r="H15" s="19">
        <v>1.2</v>
      </c>
      <c r="I15" s="18" t="s">
        <v>29</v>
      </c>
      <c r="J15" s="21">
        <v>56908</v>
      </c>
      <c r="K15" s="21">
        <v>64027</v>
      </c>
      <c r="L15" s="21">
        <v>15380</v>
      </c>
      <c r="M15" s="22">
        <f t="shared" si="0"/>
        <v>0.9</v>
      </c>
      <c r="V15" s="2"/>
    </row>
    <row r="16" spans="2:22" ht="15.95" customHeight="1" x14ac:dyDescent="0.4">
      <c r="B16" s="17">
        <v>9</v>
      </c>
      <c r="C16" s="18" t="s">
        <v>24</v>
      </c>
      <c r="D16" s="19">
        <v>204</v>
      </c>
      <c r="E16" s="18">
        <v>2</v>
      </c>
      <c r="F16" s="20">
        <v>61.35</v>
      </c>
      <c r="G16" s="19">
        <v>0.54</v>
      </c>
      <c r="H16" s="19">
        <v>1.2</v>
      </c>
      <c r="I16" s="18" t="s">
        <v>29</v>
      </c>
      <c r="J16" s="21">
        <v>55040</v>
      </c>
      <c r="K16" s="21">
        <v>63555</v>
      </c>
      <c r="L16" s="21">
        <v>15035</v>
      </c>
      <c r="M16" s="22">
        <f t="shared" si="0"/>
        <v>0.9</v>
      </c>
    </row>
    <row r="17" spans="2:13" ht="15.95" customHeight="1" x14ac:dyDescent="0.4">
      <c r="B17" s="23">
        <v>10</v>
      </c>
      <c r="C17" s="24" t="s">
        <v>25</v>
      </c>
      <c r="D17" s="25">
        <v>206</v>
      </c>
      <c r="E17" s="24">
        <v>2</v>
      </c>
      <c r="F17" s="26">
        <v>62.5</v>
      </c>
      <c r="G17" s="25">
        <v>0.65</v>
      </c>
      <c r="H17" s="25">
        <v>1.4</v>
      </c>
      <c r="I17" s="24" t="s">
        <v>29</v>
      </c>
      <c r="J17" s="27">
        <v>57120</v>
      </c>
      <c r="K17" s="27">
        <v>63812</v>
      </c>
      <c r="L17" s="27">
        <v>15227</v>
      </c>
      <c r="M17" s="28">
        <f t="shared" si="0"/>
        <v>0.9</v>
      </c>
    </row>
    <row r="18" spans="2:13" ht="15.95" customHeight="1" x14ac:dyDescent="0.4">
      <c r="B18" s="11">
        <v>11</v>
      </c>
      <c r="C18" s="12" t="s">
        <v>26</v>
      </c>
      <c r="D18" s="13">
        <v>301</v>
      </c>
      <c r="E18" s="12">
        <v>3</v>
      </c>
      <c r="F18" s="13">
        <v>75.180000000000007</v>
      </c>
      <c r="G18" s="13">
        <v>0.67</v>
      </c>
      <c r="H18" s="13">
        <v>1.8</v>
      </c>
      <c r="I18" s="12" t="s">
        <v>29</v>
      </c>
      <c r="J18" s="15">
        <v>66905</v>
      </c>
      <c r="K18" s="15">
        <v>68909</v>
      </c>
      <c r="L18" s="15">
        <v>17431</v>
      </c>
      <c r="M18" s="16">
        <f>IF(J18="","",ROUNDUP(((J18-L18)/(K18-L18)),1))</f>
        <v>1</v>
      </c>
    </row>
    <row r="19" spans="2:13" ht="15.95" customHeight="1" x14ac:dyDescent="0.4">
      <c r="B19" s="17">
        <v>12</v>
      </c>
      <c r="C19" s="18" t="s">
        <v>27</v>
      </c>
      <c r="D19" s="19">
        <v>302</v>
      </c>
      <c r="E19" s="18">
        <v>3</v>
      </c>
      <c r="F19" s="20">
        <v>80.5</v>
      </c>
      <c r="G19" s="19">
        <v>0.55000000000000004</v>
      </c>
      <c r="H19" s="19">
        <v>1.6</v>
      </c>
      <c r="I19" s="18" t="s">
        <v>29</v>
      </c>
      <c r="J19" s="21">
        <v>68817</v>
      </c>
      <c r="K19" s="21">
        <v>70764</v>
      </c>
      <c r="L19" s="21">
        <v>18228</v>
      </c>
      <c r="M19" s="22">
        <f t="shared" si="0"/>
        <v>1</v>
      </c>
    </row>
    <row r="20" spans="2:13" ht="15.95" customHeight="1" x14ac:dyDescent="0.4">
      <c r="B20" s="17">
        <v>13</v>
      </c>
      <c r="C20" s="18" t="s">
        <v>28</v>
      </c>
      <c r="D20" s="19">
        <v>303</v>
      </c>
      <c r="E20" s="18">
        <v>3</v>
      </c>
      <c r="F20" s="19">
        <v>75.180000000000007</v>
      </c>
      <c r="G20" s="19">
        <v>0.67</v>
      </c>
      <c r="H20" s="19">
        <v>1.8</v>
      </c>
      <c r="I20" s="18" t="s">
        <v>29</v>
      </c>
      <c r="J20" s="21">
        <v>66950</v>
      </c>
      <c r="K20" s="21">
        <v>68906</v>
      </c>
      <c r="L20" s="21">
        <v>17431</v>
      </c>
      <c r="M20" s="22">
        <f t="shared" si="0"/>
        <v>1</v>
      </c>
    </row>
    <row r="21" spans="2:13" ht="15.95" customHeight="1" x14ac:dyDescent="0.4">
      <c r="B21" s="17">
        <v>14</v>
      </c>
      <c r="C21" s="18"/>
      <c r="D21" s="19"/>
      <c r="E21" s="29"/>
      <c r="F21" s="19"/>
      <c r="G21" s="19"/>
      <c r="H21" s="19"/>
      <c r="I21" s="18"/>
      <c r="J21" s="21"/>
      <c r="K21" s="21"/>
      <c r="L21" s="21"/>
      <c r="M21" s="22" t="str">
        <f t="shared" si="0"/>
        <v/>
      </c>
    </row>
    <row r="22" spans="2:13" ht="15.95" customHeight="1" x14ac:dyDescent="0.4">
      <c r="B22" s="23">
        <v>15</v>
      </c>
      <c r="C22" s="25"/>
      <c r="D22" s="25"/>
      <c r="E22" s="30"/>
      <c r="F22" s="25"/>
      <c r="G22" s="25"/>
      <c r="H22" s="25"/>
      <c r="I22" s="24"/>
      <c r="J22" s="27"/>
      <c r="K22" s="27"/>
      <c r="L22" s="27"/>
      <c r="M22" s="28" t="str">
        <f t="shared" si="0"/>
        <v/>
      </c>
    </row>
    <row r="23" spans="2:13" ht="15.95" customHeight="1" x14ac:dyDescent="0.4">
      <c r="B23" s="11">
        <v>16</v>
      </c>
      <c r="C23" s="13"/>
      <c r="D23" s="13"/>
      <c r="E23" s="31"/>
      <c r="F23" s="13"/>
      <c r="G23" s="13"/>
      <c r="H23" s="13"/>
      <c r="I23" s="13"/>
      <c r="J23" s="15"/>
      <c r="K23" s="15"/>
      <c r="L23" s="15"/>
      <c r="M23" s="16" t="str">
        <f>IF(J23="","",ROUNDUP(((J23-L23)/(K23-L23)),1))</f>
        <v/>
      </c>
    </row>
    <row r="24" spans="2:13" ht="15.95" customHeight="1" x14ac:dyDescent="0.4">
      <c r="B24" s="17">
        <v>17</v>
      </c>
      <c r="C24" s="19"/>
      <c r="D24" s="19"/>
      <c r="E24" s="29"/>
      <c r="F24" s="19"/>
      <c r="G24" s="19"/>
      <c r="H24" s="19"/>
      <c r="I24" s="19"/>
      <c r="J24" s="21"/>
      <c r="K24" s="21"/>
      <c r="L24" s="21"/>
      <c r="M24" s="22" t="str">
        <f t="shared" si="0"/>
        <v/>
      </c>
    </row>
    <row r="25" spans="2:13" ht="15.95" customHeight="1" x14ac:dyDescent="0.4">
      <c r="B25" s="17">
        <v>18</v>
      </c>
      <c r="C25" s="19"/>
      <c r="D25" s="19"/>
      <c r="E25" s="29"/>
      <c r="F25" s="19"/>
      <c r="G25" s="19"/>
      <c r="H25" s="19"/>
      <c r="I25" s="19"/>
      <c r="J25" s="21"/>
      <c r="K25" s="21"/>
      <c r="L25" s="21"/>
      <c r="M25" s="22" t="str">
        <f t="shared" si="0"/>
        <v/>
      </c>
    </row>
    <row r="26" spans="2:13" ht="15.95" customHeight="1" x14ac:dyDescent="0.4">
      <c r="B26" s="17">
        <v>19</v>
      </c>
      <c r="C26" s="19"/>
      <c r="D26" s="19"/>
      <c r="E26" s="29"/>
      <c r="F26" s="19"/>
      <c r="G26" s="19"/>
      <c r="H26" s="19"/>
      <c r="I26" s="19"/>
      <c r="J26" s="21"/>
      <c r="K26" s="21"/>
      <c r="L26" s="21"/>
      <c r="M26" s="22" t="str">
        <f t="shared" si="0"/>
        <v/>
      </c>
    </row>
    <row r="27" spans="2:13" ht="15.95" customHeight="1" x14ac:dyDescent="0.4">
      <c r="B27" s="23">
        <v>20</v>
      </c>
      <c r="C27" s="25"/>
      <c r="D27" s="25"/>
      <c r="E27" s="30"/>
      <c r="F27" s="25"/>
      <c r="G27" s="25"/>
      <c r="H27" s="25"/>
      <c r="I27" s="25"/>
      <c r="J27" s="27"/>
      <c r="K27" s="27"/>
      <c r="L27" s="27"/>
      <c r="M27" s="28" t="str">
        <f t="shared" si="0"/>
        <v/>
      </c>
    </row>
    <row r="28" spans="2:13" ht="15.95" customHeight="1" x14ac:dyDescent="0.4">
      <c r="B28" s="11">
        <v>21</v>
      </c>
      <c r="C28" s="13"/>
      <c r="D28" s="13"/>
      <c r="E28" s="31"/>
      <c r="F28" s="13"/>
      <c r="G28" s="13"/>
      <c r="H28" s="13"/>
      <c r="I28" s="13"/>
      <c r="J28" s="15"/>
      <c r="K28" s="15"/>
      <c r="L28" s="15"/>
      <c r="M28" s="16" t="str">
        <f>IF(J28="","",ROUNDUP(((J28-L28)/(K28-L28)),1))</f>
        <v/>
      </c>
    </row>
    <row r="29" spans="2:13" ht="15.95" customHeight="1" x14ac:dyDescent="0.4">
      <c r="B29" s="17">
        <v>22</v>
      </c>
      <c r="C29" s="19"/>
      <c r="D29" s="19"/>
      <c r="E29" s="29"/>
      <c r="F29" s="19"/>
      <c r="G29" s="19"/>
      <c r="H29" s="19"/>
      <c r="I29" s="19"/>
      <c r="J29" s="21"/>
      <c r="K29" s="21"/>
      <c r="L29" s="21"/>
      <c r="M29" s="22" t="str">
        <f t="shared" si="0"/>
        <v/>
      </c>
    </row>
    <row r="30" spans="2:13" ht="15.95" customHeight="1" x14ac:dyDescent="0.4">
      <c r="B30" s="17">
        <v>23</v>
      </c>
      <c r="C30" s="19"/>
      <c r="D30" s="19"/>
      <c r="E30" s="29"/>
      <c r="F30" s="19"/>
      <c r="G30" s="19"/>
      <c r="H30" s="19"/>
      <c r="I30" s="19"/>
      <c r="J30" s="21"/>
      <c r="K30" s="21"/>
      <c r="L30" s="21"/>
      <c r="M30" s="22" t="str">
        <f t="shared" si="0"/>
        <v/>
      </c>
    </row>
    <row r="31" spans="2:13" ht="15.95" customHeight="1" x14ac:dyDescent="0.4">
      <c r="B31" s="17">
        <v>24</v>
      </c>
      <c r="C31" s="19"/>
      <c r="D31" s="19"/>
      <c r="E31" s="29"/>
      <c r="F31" s="19"/>
      <c r="G31" s="19"/>
      <c r="H31" s="19"/>
      <c r="I31" s="19"/>
      <c r="J31" s="21"/>
      <c r="K31" s="21"/>
      <c r="L31" s="21"/>
      <c r="M31" s="22" t="str">
        <f t="shared" si="0"/>
        <v/>
      </c>
    </row>
    <row r="32" spans="2:13" ht="15.95" customHeight="1" x14ac:dyDescent="0.4">
      <c r="B32" s="23">
        <v>25</v>
      </c>
      <c r="C32" s="25"/>
      <c r="D32" s="25"/>
      <c r="E32" s="30"/>
      <c r="F32" s="25"/>
      <c r="G32" s="25"/>
      <c r="H32" s="25"/>
      <c r="I32" s="25"/>
      <c r="J32" s="27"/>
      <c r="K32" s="27"/>
      <c r="L32" s="27"/>
      <c r="M32" s="28" t="str">
        <f t="shared" si="0"/>
        <v/>
      </c>
    </row>
    <row r="33" spans="2:13" ht="15.95" customHeight="1" x14ac:dyDescent="0.4">
      <c r="B33" s="11">
        <v>26</v>
      </c>
      <c r="C33" s="13"/>
      <c r="D33" s="13"/>
      <c r="E33" s="31"/>
      <c r="F33" s="13"/>
      <c r="G33" s="13"/>
      <c r="H33" s="13"/>
      <c r="I33" s="13"/>
      <c r="J33" s="15"/>
      <c r="K33" s="15"/>
      <c r="L33" s="15"/>
      <c r="M33" s="16" t="str">
        <f>IF(J33="","",ROUNDUP(((J33-L33)/(K33-L33)),1))</f>
        <v/>
      </c>
    </row>
    <row r="34" spans="2:13" ht="15.95" customHeight="1" x14ac:dyDescent="0.4">
      <c r="B34" s="17">
        <v>27</v>
      </c>
      <c r="C34" s="19"/>
      <c r="D34" s="19"/>
      <c r="E34" s="29"/>
      <c r="F34" s="19"/>
      <c r="G34" s="19"/>
      <c r="H34" s="19"/>
      <c r="I34" s="19"/>
      <c r="J34" s="21"/>
      <c r="K34" s="21"/>
      <c r="L34" s="21"/>
      <c r="M34" s="22" t="str">
        <f t="shared" si="0"/>
        <v/>
      </c>
    </row>
    <row r="35" spans="2:13" ht="15.95" customHeight="1" x14ac:dyDescent="0.4">
      <c r="B35" s="17">
        <v>28</v>
      </c>
      <c r="C35" s="19"/>
      <c r="D35" s="19"/>
      <c r="E35" s="29"/>
      <c r="F35" s="19"/>
      <c r="G35" s="19"/>
      <c r="H35" s="19"/>
      <c r="I35" s="19"/>
      <c r="J35" s="21"/>
      <c r="K35" s="21"/>
      <c r="L35" s="21"/>
      <c r="M35" s="22" t="str">
        <f t="shared" si="0"/>
        <v/>
      </c>
    </row>
    <row r="36" spans="2:13" ht="15.95" customHeight="1" x14ac:dyDescent="0.4">
      <c r="B36" s="17">
        <v>29</v>
      </c>
      <c r="C36" s="19"/>
      <c r="D36" s="19"/>
      <c r="E36" s="29"/>
      <c r="F36" s="19"/>
      <c r="G36" s="19"/>
      <c r="H36" s="19"/>
      <c r="I36" s="19"/>
      <c r="J36" s="21"/>
      <c r="K36" s="21"/>
      <c r="L36" s="21"/>
      <c r="M36" s="22" t="str">
        <f t="shared" si="0"/>
        <v/>
      </c>
    </row>
    <row r="37" spans="2:13" ht="15.95" customHeight="1" x14ac:dyDescent="0.4">
      <c r="B37" s="23">
        <v>30</v>
      </c>
      <c r="C37" s="25"/>
      <c r="D37" s="25"/>
      <c r="E37" s="30"/>
      <c r="F37" s="25"/>
      <c r="G37" s="25"/>
      <c r="H37" s="25"/>
      <c r="I37" s="25"/>
      <c r="J37" s="27"/>
      <c r="K37" s="27"/>
      <c r="L37" s="27"/>
      <c r="M37" s="28" t="str">
        <f t="shared" si="0"/>
        <v/>
      </c>
    </row>
    <row r="38" spans="2:13" ht="15.95" customHeight="1" x14ac:dyDescent="0.4">
      <c r="B38" s="11">
        <v>31</v>
      </c>
      <c r="C38" s="13"/>
      <c r="D38" s="13"/>
      <c r="E38" s="31"/>
      <c r="F38" s="13"/>
      <c r="G38" s="13"/>
      <c r="H38" s="13"/>
      <c r="I38" s="13"/>
      <c r="J38" s="15"/>
      <c r="K38" s="15"/>
      <c r="L38" s="15"/>
      <c r="M38" s="16" t="str">
        <f>IF(J38="","",ROUNDUP(((J38-L38)/(K38-L38)),1))</f>
        <v/>
      </c>
    </row>
    <row r="39" spans="2:13" ht="15.95" customHeight="1" x14ac:dyDescent="0.4">
      <c r="B39" s="17">
        <v>32</v>
      </c>
      <c r="C39" s="19"/>
      <c r="D39" s="19"/>
      <c r="E39" s="29"/>
      <c r="F39" s="19"/>
      <c r="G39" s="19"/>
      <c r="H39" s="19"/>
      <c r="I39" s="19"/>
      <c r="J39" s="21"/>
      <c r="K39" s="21"/>
      <c r="L39" s="21"/>
      <c r="M39" s="22" t="str">
        <f t="shared" si="0"/>
        <v/>
      </c>
    </row>
    <row r="40" spans="2:13" ht="15.95" customHeight="1" x14ac:dyDescent="0.4">
      <c r="B40" s="17">
        <v>33</v>
      </c>
      <c r="C40" s="19"/>
      <c r="D40" s="19"/>
      <c r="E40" s="29"/>
      <c r="F40" s="19"/>
      <c r="G40" s="19"/>
      <c r="H40" s="19"/>
      <c r="I40" s="19"/>
      <c r="J40" s="21"/>
      <c r="K40" s="21"/>
      <c r="L40" s="21"/>
      <c r="M40" s="22" t="str">
        <f t="shared" si="0"/>
        <v/>
      </c>
    </row>
    <row r="41" spans="2:13" ht="15.95" customHeight="1" x14ac:dyDescent="0.4">
      <c r="B41" s="17">
        <v>34</v>
      </c>
      <c r="C41" s="19"/>
      <c r="D41" s="19"/>
      <c r="E41" s="29"/>
      <c r="F41" s="19"/>
      <c r="G41" s="19"/>
      <c r="H41" s="19"/>
      <c r="I41" s="19"/>
      <c r="J41" s="21"/>
      <c r="K41" s="21"/>
      <c r="L41" s="21"/>
      <c r="M41" s="22" t="str">
        <f t="shared" si="0"/>
        <v/>
      </c>
    </row>
    <row r="42" spans="2:13" ht="15.95" customHeight="1" x14ac:dyDescent="0.4">
      <c r="B42" s="23">
        <v>35</v>
      </c>
      <c r="C42" s="25"/>
      <c r="D42" s="25"/>
      <c r="E42" s="30"/>
      <c r="F42" s="25"/>
      <c r="G42" s="25"/>
      <c r="H42" s="25"/>
      <c r="I42" s="25"/>
      <c r="J42" s="27"/>
      <c r="K42" s="27"/>
      <c r="L42" s="27"/>
      <c r="M42" s="28" t="str">
        <f t="shared" si="0"/>
        <v/>
      </c>
    </row>
    <row r="43" spans="2:13" ht="15.95" customHeight="1" x14ac:dyDescent="0.4">
      <c r="B43" s="11">
        <v>36</v>
      </c>
      <c r="C43" s="13"/>
      <c r="D43" s="13"/>
      <c r="E43" s="31"/>
      <c r="F43" s="13"/>
      <c r="G43" s="13"/>
      <c r="H43" s="13"/>
      <c r="I43" s="13"/>
      <c r="J43" s="15"/>
      <c r="K43" s="15"/>
      <c r="L43" s="15"/>
      <c r="M43" s="16" t="str">
        <f>IF(J43="","",ROUNDUP(((J43-L43)/(K43-L43)),1))</f>
        <v/>
      </c>
    </row>
    <row r="44" spans="2:13" ht="15.95" customHeight="1" x14ac:dyDescent="0.4">
      <c r="B44" s="17">
        <v>37</v>
      </c>
      <c r="C44" s="19"/>
      <c r="D44" s="19"/>
      <c r="E44" s="29"/>
      <c r="F44" s="19"/>
      <c r="G44" s="19"/>
      <c r="H44" s="19"/>
      <c r="I44" s="19"/>
      <c r="J44" s="21"/>
      <c r="K44" s="21"/>
      <c r="L44" s="21"/>
      <c r="M44" s="22" t="str">
        <f t="shared" si="0"/>
        <v/>
      </c>
    </row>
    <row r="45" spans="2:13" ht="15.95" customHeight="1" x14ac:dyDescent="0.4">
      <c r="B45" s="17">
        <v>38</v>
      </c>
      <c r="C45" s="19"/>
      <c r="D45" s="19"/>
      <c r="E45" s="29"/>
      <c r="F45" s="19"/>
      <c r="G45" s="19"/>
      <c r="H45" s="19"/>
      <c r="I45" s="19"/>
      <c r="J45" s="21"/>
      <c r="K45" s="21"/>
      <c r="L45" s="21"/>
      <c r="M45" s="22" t="str">
        <f t="shared" si="0"/>
        <v/>
      </c>
    </row>
    <row r="46" spans="2:13" ht="15.95" customHeight="1" x14ac:dyDescent="0.4">
      <c r="B46" s="17">
        <v>39</v>
      </c>
      <c r="C46" s="19"/>
      <c r="D46" s="19"/>
      <c r="E46" s="29"/>
      <c r="F46" s="19"/>
      <c r="G46" s="19"/>
      <c r="H46" s="19"/>
      <c r="I46" s="19"/>
      <c r="J46" s="21"/>
      <c r="K46" s="21"/>
      <c r="L46" s="21"/>
      <c r="M46" s="22" t="str">
        <f t="shared" si="0"/>
        <v/>
      </c>
    </row>
    <row r="47" spans="2:13" ht="15.95" customHeight="1" x14ac:dyDescent="0.4">
      <c r="B47" s="23">
        <v>40</v>
      </c>
      <c r="C47" s="25"/>
      <c r="D47" s="25"/>
      <c r="E47" s="30"/>
      <c r="F47" s="25"/>
      <c r="G47" s="25"/>
      <c r="H47" s="25"/>
      <c r="I47" s="25"/>
      <c r="J47" s="27"/>
      <c r="K47" s="27"/>
      <c r="L47" s="27"/>
      <c r="M47" s="32" t="str">
        <f t="shared" si="0"/>
        <v/>
      </c>
    </row>
    <row r="48" spans="2:13" ht="9.9499999999999993" customHeight="1" x14ac:dyDescent="0.4"/>
    <row r="49" ht="18" customHeight="1" x14ac:dyDescent="0.4"/>
    <row r="50" ht="18" customHeight="1" x14ac:dyDescent="0.4"/>
    <row r="51" ht="18" customHeight="1" x14ac:dyDescent="0.4"/>
    <row r="52" ht="18" customHeight="1" x14ac:dyDescent="0.4"/>
    <row r="53" ht="18" customHeight="1" x14ac:dyDescent="0.4"/>
    <row r="54" ht="18" customHeight="1" x14ac:dyDescent="0.4"/>
    <row r="55" ht="18" customHeight="1" x14ac:dyDescent="0.4"/>
    <row r="56" ht="18" customHeight="1" x14ac:dyDescent="0.4"/>
    <row r="57" ht="18" customHeight="1" x14ac:dyDescent="0.4"/>
    <row r="58" ht="18" customHeight="1" x14ac:dyDescent="0.4"/>
    <row r="59" ht="18" customHeight="1" x14ac:dyDescent="0.4"/>
    <row r="60" ht="18" customHeight="1" x14ac:dyDescent="0.4"/>
    <row r="61" ht="18" customHeight="1" x14ac:dyDescent="0.4"/>
    <row r="62" ht="18" customHeight="1" x14ac:dyDescent="0.4"/>
    <row r="63" ht="18" customHeight="1" x14ac:dyDescent="0.4"/>
    <row r="64" ht="18" customHeight="1" x14ac:dyDescent="0.4"/>
    <row r="65" ht="18" customHeight="1" x14ac:dyDescent="0.4"/>
    <row r="66" ht="18" customHeight="1" x14ac:dyDescent="0.4"/>
    <row r="67" ht="18" customHeight="1" x14ac:dyDescent="0.4"/>
    <row r="68" ht="18" customHeight="1" x14ac:dyDescent="0.4"/>
    <row r="69" ht="18" customHeight="1" x14ac:dyDescent="0.4"/>
    <row r="70" ht="18" customHeight="1" x14ac:dyDescent="0.4"/>
    <row r="71" ht="18" customHeight="1" x14ac:dyDescent="0.4"/>
    <row r="72" ht="18" customHeight="1" x14ac:dyDescent="0.4"/>
    <row r="73" ht="18" customHeight="1" x14ac:dyDescent="0.4"/>
    <row r="74" ht="18" customHeight="1" x14ac:dyDescent="0.4"/>
    <row r="75" ht="18" customHeight="1" x14ac:dyDescent="0.4"/>
    <row r="76" ht="18" customHeight="1" x14ac:dyDescent="0.4"/>
    <row r="77" ht="18" customHeight="1" x14ac:dyDescent="0.4"/>
    <row r="78" ht="18" customHeight="1" x14ac:dyDescent="0.4"/>
    <row r="79" ht="18" customHeight="1" x14ac:dyDescent="0.4"/>
    <row r="80" ht="18" customHeight="1" x14ac:dyDescent="0.4"/>
    <row r="81" ht="18" customHeight="1" x14ac:dyDescent="0.4"/>
    <row r="82" ht="18" customHeight="1" x14ac:dyDescent="0.4"/>
    <row r="83" ht="18" customHeight="1" x14ac:dyDescent="0.4"/>
    <row r="84" ht="18" customHeight="1" x14ac:dyDescent="0.4"/>
    <row r="85" ht="18" customHeight="1" x14ac:dyDescent="0.4"/>
    <row r="86" ht="18" customHeight="1" x14ac:dyDescent="0.4"/>
    <row r="87" ht="18" customHeight="1" x14ac:dyDescent="0.4"/>
    <row r="88" ht="18" customHeight="1" x14ac:dyDescent="0.4"/>
    <row r="89" ht="18" customHeight="1" x14ac:dyDescent="0.4"/>
    <row r="90" ht="18" customHeight="1" x14ac:dyDescent="0.4"/>
    <row r="91" ht="18" customHeight="1" x14ac:dyDescent="0.4"/>
    <row r="92" ht="18" customHeight="1" x14ac:dyDescent="0.4"/>
    <row r="93" ht="18" customHeight="1" x14ac:dyDescent="0.4"/>
    <row r="94" ht="18" customHeight="1" x14ac:dyDescent="0.4"/>
    <row r="95" ht="18" customHeight="1" x14ac:dyDescent="0.4"/>
    <row r="96" ht="18" customHeight="1" x14ac:dyDescent="0.4"/>
    <row r="97" ht="18" customHeight="1" x14ac:dyDescent="0.4"/>
    <row r="98" ht="18" customHeight="1" x14ac:dyDescent="0.4"/>
    <row r="99" ht="18" customHeight="1" x14ac:dyDescent="0.4"/>
    <row r="100" ht="18" customHeight="1" x14ac:dyDescent="0.4"/>
  </sheetData>
  <sheetProtection algorithmName="SHA-512" hashValue="vkc1yhK6adHWQsZlQ3iQYkGENXrvb0HwzPj1BVZT5fdG3k0G1oMV7M2yezqF8O4Jz71dxhAEbL/7jDys4l8U/A==" saltValue="kxbnsQfN1tV17BLs6/ZxIQ==" spinCount="100000" sheet="1" objects="1" scenarios="1"/>
  <mergeCells count="10">
    <mergeCell ref="B4:B7"/>
    <mergeCell ref="C4:C7"/>
    <mergeCell ref="D4:D7"/>
    <mergeCell ref="E4:E6"/>
    <mergeCell ref="F4:F6"/>
    <mergeCell ref="G4:M4"/>
    <mergeCell ref="G5:I5"/>
    <mergeCell ref="J5:M5"/>
    <mergeCell ref="I6:I7"/>
    <mergeCell ref="M6:M7"/>
  </mergeCells>
  <phoneticPr fontId="1"/>
  <dataValidations count="1">
    <dataValidation type="list" allowBlank="1" showInputMessage="1" showErrorMessage="1" sqref="I8:I47" xr:uid="{00000000-0002-0000-0300-000000000000}">
      <formula1>"○,×"</formula1>
    </dataValidation>
  </dataValidations>
  <pageMargins left="0.39370078740157483" right="0.19685039370078741" top="0.59055118110236227" bottom="0.3937007874015748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①第四・五面（集約様式）</vt:lpstr>
      <vt:lpstr>②共同住宅等 標準計算（集約様式）</vt:lpstr>
      <vt:lpstr>①第四・五面（集約様式）記載例_複合建築物</vt:lpstr>
      <vt:lpstr>②共同住宅等 標準計算（集約様式）記載例</vt:lpstr>
      <vt:lpstr>'①第四・五面（集約様式）'!Print_Area</vt:lpstr>
      <vt:lpstr>'①第四・五面（集約様式）記載例_複合建築物'!Print_Area</vt:lpstr>
      <vt:lpstr>'②共同住宅等 標準計算（集約様式）'!Print_Area</vt:lpstr>
      <vt:lpstr>'②共同住宅等 標準計算（集約様式）記載例'!Print_Area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2025-03-19T06:30:35Z</dcterms:created>
  <dcterms:modified xsi:type="dcterms:W3CDTF">2025-03-27T09:02:53Z</dcterms:modified>
</cp:coreProperties>
</file>